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90" windowWidth="17355" windowHeight="4800" activeTab="0"/>
  </bookViews>
  <sheets>
    <sheet name="原本" sheetId="1" r:id="rId1"/>
    <sheet name="こぴぃ (1)" sheetId="2" state="hidden" r:id="rId2"/>
  </sheets>
  <definedNames>
    <definedName name="_xlnm.Print_Area" localSheetId="1">'こぴぃ (1)'!$A$1:$BG$119</definedName>
    <definedName name="_xlnm.Print_Area" localSheetId="0">'原本'!$A$1:$BG$121</definedName>
    <definedName name="_xlnm.Print_Titles" localSheetId="1">'こぴぃ (1)'!$1:$9</definedName>
    <definedName name="_xlnm.Print_Titles" localSheetId="0">'原本'!$1:$10</definedName>
    <definedName name="訪問調査特記事項作成">#REF!</definedName>
  </definedNames>
  <calcPr fullCalcOnLoad="1"/>
</workbook>
</file>

<file path=xl/comments1.xml><?xml version="1.0" encoding="utf-8"?>
<comments xmlns="http://schemas.openxmlformats.org/spreadsheetml/2006/main">
  <authors>
    <author>安田　竣亮</author>
  </authors>
  <commentList>
    <comment ref="BC1" authorId="0">
      <text>
        <r>
          <rPr>
            <b/>
            <sz val="9"/>
            <rFont val="MS P ゴシック"/>
            <family val="3"/>
          </rPr>
          <t>「5320」固定。</t>
        </r>
      </text>
    </comment>
    <comment ref="B5" authorId="0">
      <text>
        <r>
          <rPr>
            <sz val="9"/>
            <rFont val="MS P ゴシック"/>
            <family val="3"/>
          </rPr>
          <t>「352062」固定。</t>
        </r>
      </text>
    </comment>
    <comment ref="P5" authorId="0">
      <text>
        <r>
          <rPr>
            <b/>
            <sz val="9"/>
            <rFont val="MS P ゴシック"/>
            <family val="3"/>
          </rPr>
          <t>適宜変更すること。</t>
        </r>
      </text>
    </comment>
    <comment ref="AL5" authorId="0">
      <text>
        <r>
          <rPr>
            <b/>
            <sz val="9"/>
            <rFont val="MS P ゴシック"/>
            <family val="3"/>
          </rPr>
          <t>「03」固定。</t>
        </r>
      </text>
    </comment>
    <comment ref="AR5" authorId="0">
      <text>
        <r>
          <rPr>
            <b/>
            <sz val="9"/>
            <rFont val="MS P ゴシック"/>
            <family val="3"/>
          </rPr>
          <t>【ページ数】
２ページ目は「0002」とする。</t>
        </r>
      </text>
    </comment>
  </commentList>
</comments>
</file>

<file path=xl/sharedStrings.xml><?xml version="1.0" encoding="utf-8"?>
<sst xmlns="http://schemas.openxmlformats.org/spreadsheetml/2006/main" count="583" uniqueCount="112">
  <si>
    <t>被保険者番号</t>
  </si>
  <si>
    <t>申請日</t>
  </si>
  <si>
    <t>年</t>
  </si>
  <si>
    <t>月</t>
  </si>
  <si>
    <t>日</t>
  </si>
  <si>
    <t>申請元号</t>
  </si>
  <si>
    <t>平成</t>
  </si>
  <si>
    <t>調査対象者</t>
  </si>
  <si>
    <t>生年月日</t>
  </si>
  <si>
    <t>歳</t>
  </si>
  <si>
    <t>実施日</t>
  </si>
  <si>
    <t>性　別</t>
  </si>
  <si>
    <t>認定調査票（特記事項）</t>
  </si>
  <si>
    <t>１ 身体機能・起居動作に関連する項目についての特記事項</t>
  </si>
  <si>
    <t>1-1 麻痺等の有無、1-2 拘縮の有無、1-3 寝返り、1-4 起き上がり、</t>
  </si>
  <si>
    <t>1-5 座位保持、1-6 両足での立位、1-7 歩行、1-8 立ち上がり、1-9 片足での立位、1-10 洗身、1-11 つめ切り、1-12 視力、1-13 聴力</t>
  </si>
  <si>
    <t>（</t>
  </si>
  <si>
    <t>）</t>
  </si>
  <si>
    <t>２ 生活機能に関連する項目についての特記事項</t>
  </si>
  <si>
    <t>2-7 口腔清潔、2-8 洗顔、2-9 整髪、2-10 上衣の着脱、2-11 ズボン等の着脱、2-12 外出頻度</t>
  </si>
  <si>
    <t>３ 認知機能に関連する項目についての特記事項</t>
  </si>
  <si>
    <t>3-5 自分の名前を言う、3-6 今の季節を理解、3-7 場所の理解、3-8 徘徊、3-9 外出して戻れない</t>
  </si>
  <si>
    <t>４ 精神・行動障害に関連する項目についての特記事項</t>
  </si>
  <si>
    <t>4-5 同じ話をする、4-6 大声を出す、4-7 介護に抵抗、4-8 落ち着きなし、4-9 一人で出たがる、4-10 収集癖、4-11 物や衣類を壊す、</t>
  </si>
  <si>
    <t>4-12 ひどい物忘れ、4-13 独り言・独り笑い、4-14 自分勝手に行動する、4-15 話がまとまらない</t>
  </si>
  <si>
    <t>５ 社会生活への適応に関連する項目についての特記事項</t>
  </si>
  <si>
    <t>5-1 薬の内服、5-2 金銭の管理、5-3 日常の意思決定、5-4 集団への不適応、5-5 買い物、5-6 簡単な調理</t>
  </si>
  <si>
    <t>６ 特別な医療についての特記事項　　　　　</t>
  </si>
  <si>
    <t>７ 日常生活自立度に関連する項目についての特記事項　　　　　</t>
  </si>
  <si>
    <t>7-1 障害高齢者の日常生活自立度（寝たきり度）、7-2 認知症高齢者の日常生活自立度</t>
  </si>
  <si>
    <t>※　本用紙に収まらない場合は、適宜用紙を追加して下さい</t>
  </si>
  <si>
    <t>1-1</t>
  </si>
  <si>
    <t>2-1</t>
  </si>
  <si>
    <t>3-1</t>
  </si>
  <si>
    <t>4-1</t>
  </si>
  <si>
    <t>5-1</t>
  </si>
  <si>
    <t>6-1</t>
  </si>
  <si>
    <t>7-1</t>
  </si>
  <si>
    <t>1-2</t>
  </si>
  <si>
    <t>2-2</t>
  </si>
  <si>
    <t>3-2</t>
  </si>
  <si>
    <t>4-2</t>
  </si>
  <si>
    <t>5-2</t>
  </si>
  <si>
    <t>6-2</t>
  </si>
  <si>
    <t>7-2</t>
  </si>
  <si>
    <t>1-3</t>
  </si>
  <si>
    <t>2-3</t>
  </si>
  <si>
    <t>3-3</t>
  </si>
  <si>
    <t>4-3</t>
  </si>
  <si>
    <t>5-3</t>
  </si>
  <si>
    <t>6-3</t>
  </si>
  <si>
    <t>1-4</t>
  </si>
  <si>
    <t>2-4</t>
  </si>
  <si>
    <t>3-4</t>
  </si>
  <si>
    <t>4-4</t>
  </si>
  <si>
    <t>5-4</t>
  </si>
  <si>
    <t>6-4</t>
  </si>
  <si>
    <t>1-5</t>
  </si>
  <si>
    <t>2-5</t>
  </si>
  <si>
    <t>3-5</t>
  </si>
  <si>
    <t>4-5</t>
  </si>
  <si>
    <t>5-5</t>
  </si>
  <si>
    <t>6-5</t>
  </si>
  <si>
    <t>1-6</t>
  </si>
  <si>
    <t>2-6</t>
  </si>
  <si>
    <t>3-6</t>
  </si>
  <si>
    <t>4-6</t>
  </si>
  <si>
    <t>5-6</t>
  </si>
  <si>
    <t>6-6</t>
  </si>
  <si>
    <t>1-7</t>
  </si>
  <si>
    <t>2-7</t>
  </si>
  <si>
    <t>3-7</t>
  </si>
  <si>
    <t>4-7</t>
  </si>
  <si>
    <t>その他</t>
  </si>
  <si>
    <t>6-7</t>
  </si>
  <si>
    <t>1-8</t>
  </si>
  <si>
    <t>2-8</t>
  </si>
  <si>
    <t>3-8</t>
  </si>
  <si>
    <t>4-8</t>
  </si>
  <si>
    <t>6-8</t>
  </si>
  <si>
    <t>1-9</t>
  </si>
  <si>
    <t>2-9</t>
  </si>
  <si>
    <t>3-9</t>
  </si>
  <si>
    <t>4-9</t>
  </si>
  <si>
    <t>6-9</t>
  </si>
  <si>
    <t>1-10</t>
  </si>
  <si>
    <t>2-10</t>
  </si>
  <si>
    <t>4-10</t>
  </si>
  <si>
    <t>6-10</t>
  </si>
  <si>
    <t>1-11</t>
  </si>
  <si>
    <t>2-11</t>
  </si>
  <si>
    <t>4-11</t>
  </si>
  <si>
    <t>6-11</t>
  </si>
  <si>
    <t>1-12</t>
  </si>
  <si>
    <t>2-12</t>
  </si>
  <si>
    <t>4-12</t>
  </si>
  <si>
    <t>6-12</t>
  </si>
  <si>
    <t>1-13</t>
  </si>
  <si>
    <t>4-13</t>
  </si>
  <si>
    <t>4-14</t>
  </si>
  <si>
    <t>4-15</t>
  </si>
  <si>
    <t>保険者番号</t>
  </si>
  <si>
    <t>被保険者番号</t>
  </si>
  <si>
    <t>６ 特別な医療についての特記事項　　　　　</t>
  </si>
  <si>
    <t>被保番（10桁）</t>
  </si>
  <si>
    <t>実施日</t>
  </si>
  <si>
    <t>調査実施日</t>
  </si>
  <si>
    <t>令和</t>
  </si>
  <si>
    <t>年</t>
  </si>
  <si>
    <t>月</t>
  </si>
  <si>
    <t>日</t>
  </si>
  <si>
    <t>1234567890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</si>
</sst>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000000"/>
    <numFmt numFmtId="178" formatCode="[$-411]ee"/>
    <numFmt numFmtId="179" formatCode="mm"/>
    <numFmt numFmtId="180" formatCode="dd"/>
    <numFmt numFmtId="181" formatCode="[$-411]ge\.m\.d;@"/>
    <numFmt numFmtId="182" formatCode="[$-411]ggge&quot;年&quot;m&quot;月&quot;d&quot;日&quot;;@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dd\-mmm\-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明朝"/>
      <family val="1"/>
    </font>
    <font>
      <sz val="13"/>
      <name val="ＭＳ Ｐゴシック"/>
      <family val="3"/>
    </font>
    <font>
      <sz val="16"/>
      <name val="OCRB"/>
      <family val="3"/>
    </font>
    <font>
      <sz val="11"/>
      <name val="OCRB"/>
      <family val="3"/>
    </font>
    <font>
      <b/>
      <sz val="9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mbria"/>
      <family val="3"/>
    </font>
    <font>
      <sz val="10"/>
      <name val="Cambria"/>
      <family val="3"/>
    </font>
    <font>
      <sz val="10"/>
      <color indexed="12"/>
      <name val="Cambria"/>
      <family val="3"/>
    </font>
    <font>
      <b/>
      <sz val="8"/>
      <name val="Cambria"/>
      <family val="3"/>
    </font>
    <font>
      <b/>
      <sz val="9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1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56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56" fontId="5" fillId="34" borderId="0" xfId="0" applyNumberFormat="1" applyFont="1" applyFill="1" applyAlignment="1" applyProtection="1" quotePrefix="1">
      <alignment vertical="center"/>
      <protection locked="0"/>
    </xf>
    <xf numFmtId="0" fontId="5" fillId="34" borderId="0" xfId="0" applyFont="1" applyFill="1" applyAlignment="1" applyProtection="1" quotePrefix="1">
      <alignment vertical="center"/>
      <protection locked="0"/>
    </xf>
    <xf numFmtId="22" fontId="5" fillId="34" borderId="0" xfId="0" applyNumberFormat="1" applyFont="1" applyFill="1" applyAlignment="1" applyProtection="1">
      <alignment vertical="center"/>
      <protection locked="0"/>
    </xf>
    <xf numFmtId="56" fontId="5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58" fontId="20" fillId="0" borderId="0" xfId="0" applyNumberFormat="1" applyFont="1" applyFill="1" applyBorder="1" applyAlignment="1" applyProtection="1">
      <alignment horizontal="center" vertical="center"/>
      <protection/>
    </xf>
    <xf numFmtId="5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58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34" borderId="0" xfId="0" applyFont="1" applyFill="1" applyAlignment="1" applyProtection="1">
      <alignment horizontal="right" vertical="center"/>
      <protection locked="0"/>
    </xf>
    <xf numFmtId="176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58" fontId="7" fillId="0" borderId="16" xfId="0" applyNumberFormat="1" applyFont="1" applyBorder="1" applyAlignment="1" applyProtection="1">
      <alignment horizontal="center" vertical="center"/>
      <protection/>
    </xf>
    <xf numFmtId="58" fontId="7" fillId="0" borderId="17" xfId="0" applyNumberFormat="1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58" fontId="3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58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5" fillId="36" borderId="21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vertical="center" shrinkToFit="1"/>
      <protection/>
    </xf>
    <xf numFmtId="179" fontId="23" fillId="0" borderId="0" xfId="0" applyNumberFormat="1" applyFont="1" applyFill="1" applyBorder="1" applyAlignment="1" applyProtection="1">
      <alignment vertical="center" shrinkToFit="1"/>
      <protection/>
    </xf>
    <xf numFmtId="180" fontId="23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19" fillId="0" borderId="0" xfId="0" applyNumberFormat="1" applyFont="1" applyFill="1" applyBorder="1" applyAlignment="1" applyProtection="1">
      <alignment vertical="center" shrinkToFit="1"/>
      <protection/>
    </xf>
    <xf numFmtId="0" fontId="26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70" fillId="0" borderId="23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70" fillId="0" borderId="23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24" fillId="0" borderId="21" xfId="0" applyNumberFormat="1" applyFont="1" applyFill="1" applyBorder="1" applyAlignment="1" applyProtection="1">
      <alignment horizontal="center" vertical="center" shrinkToFit="1"/>
      <protection/>
    </xf>
    <xf numFmtId="49" fontId="0" fillId="37" borderId="24" xfId="0" applyNumberFormat="1" applyFont="1" applyFill="1" applyBorder="1" applyAlignment="1" applyProtection="1">
      <alignment vertical="center"/>
      <protection locked="0"/>
    </xf>
    <xf numFmtId="49" fontId="0" fillId="37" borderId="25" xfId="0" applyNumberFormat="1" applyFont="1" applyFill="1" applyBorder="1" applyAlignment="1" applyProtection="1">
      <alignment vertical="center"/>
      <protection locked="0"/>
    </xf>
    <xf numFmtId="49" fontId="0" fillId="37" borderId="26" xfId="0" applyNumberFormat="1" applyFont="1" applyFill="1" applyBorder="1" applyAlignment="1" applyProtection="1">
      <alignment vertical="center"/>
      <protection locked="0"/>
    </xf>
    <xf numFmtId="49" fontId="0" fillId="37" borderId="27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7" fillId="0" borderId="18" xfId="0" applyNumberFormat="1" applyFont="1" applyBorder="1" applyAlignment="1" applyProtection="1">
      <alignment horizontal="center" vertical="center" shrinkToFit="1"/>
      <protection/>
    </xf>
    <xf numFmtId="0" fontId="7" fillId="0" borderId="20" xfId="0" applyNumberFormat="1" applyFont="1" applyBorder="1" applyAlignment="1" applyProtection="1">
      <alignment horizontal="center" vertical="center" shrinkToFit="1"/>
      <protection/>
    </xf>
    <xf numFmtId="58" fontId="7" fillId="0" borderId="18" xfId="0" applyNumberFormat="1" applyFont="1" applyBorder="1" applyAlignment="1" applyProtection="1">
      <alignment horizontal="center" vertical="center"/>
      <protection/>
    </xf>
    <xf numFmtId="58" fontId="7" fillId="0" borderId="20" xfId="0" applyNumberFormat="1" applyFont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 shrinkToFit="1"/>
      <protection/>
    </xf>
    <xf numFmtId="0" fontId="14" fillId="0" borderId="29" xfId="0" applyFont="1" applyFill="1" applyBorder="1" applyAlignment="1" applyProtection="1">
      <alignment horizontal="center" vertical="center" shrinkToFit="1"/>
      <protection/>
    </xf>
    <xf numFmtId="0" fontId="14" fillId="0" borderId="20" xfId="0" applyFont="1" applyFill="1" applyBorder="1" applyAlignment="1" applyProtection="1">
      <alignment horizontal="center" vertical="center" shrinkToFit="1"/>
      <protection/>
    </xf>
    <xf numFmtId="0" fontId="14" fillId="0" borderId="17" xfId="0" applyFont="1" applyFill="1" applyBorder="1" applyAlignment="1" applyProtection="1">
      <alignment horizontal="center" vertical="center" shrinkToFit="1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78" fontId="23" fillId="0" borderId="13" xfId="0" applyNumberFormat="1" applyFont="1" applyFill="1" applyBorder="1" applyAlignment="1" applyProtection="1">
      <alignment horizontal="center" vertical="center" shrinkToFit="1"/>
      <protection/>
    </xf>
    <xf numFmtId="178" fontId="23" fillId="0" borderId="14" xfId="0" applyNumberFormat="1" applyFont="1" applyFill="1" applyBorder="1" applyAlignment="1" applyProtection="1">
      <alignment horizontal="center" vertical="center" shrinkToFit="1"/>
      <protection/>
    </xf>
    <xf numFmtId="178" fontId="23" fillId="0" borderId="15" xfId="0" applyNumberFormat="1" applyFont="1" applyFill="1" applyBorder="1" applyAlignment="1" applyProtection="1">
      <alignment horizontal="center" vertical="center" shrinkToFit="1"/>
      <protection/>
    </xf>
    <xf numFmtId="179" fontId="23" fillId="0" borderId="13" xfId="0" applyNumberFormat="1" applyFont="1" applyFill="1" applyBorder="1" applyAlignment="1" applyProtection="1">
      <alignment horizontal="center" vertical="center" shrinkToFit="1"/>
      <protection/>
    </xf>
    <xf numFmtId="179" fontId="23" fillId="0" borderId="14" xfId="0" applyNumberFormat="1" applyFont="1" applyFill="1" applyBorder="1" applyAlignment="1" applyProtection="1">
      <alignment horizontal="center" vertical="center" shrinkToFit="1"/>
      <protection/>
    </xf>
    <xf numFmtId="179" fontId="23" fillId="0" borderId="15" xfId="0" applyNumberFormat="1" applyFont="1" applyFill="1" applyBorder="1" applyAlignment="1" applyProtection="1">
      <alignment horizontal="center" vertical="center" shrinkToFit="1"/>
      <protection/>
    </xf>
    <xf numFmtId="180" fontId="23" fillId="0" borderId="13" xfId="0" applyNumberFormat="1" applyFont="1" applyFill="1" applyBorder="1" applyAlignment="1" applyProtection="1">
      <alignment horizontal="center" vertical="center" shrinkToFit="1"/>
      <protection/>
    </xf>
    <xf numFmtId="180" fontId="23" fillId="0" borderId="14" xfId="0" applyNumberFormat="1" applyFont="1" applyFill="1" applyBorder="1" applyAlignment="1" applyProtection="1">
      <alignment horizontal="center" vertical="center" shrinkToFit="1"/>
      <protection/>
    </xf>
    <xf numFmtId="180" fontId="23" fillId="0" borderId="15" xfId="0" applyNumberFormat="1" applyFont="1" applyFill="1" applyBorder="1" applyAlignment="1" applyProtection="1">
      <alignment horizontal="center" vertical="center" shrinkToFit="1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58" fontId="9" fillId="0" borderId="31" xfId="0" applyNumberFormat="1" applyFont="1" applyFill="1" applyBorder="1" applyAlignment="1" applyProtection="1">
      <alignment horizontal="center" vertical="center"/>
      <protection/>
    </xf>
    <xf numFmtId="58" fontId="9" fillId="0" borderId="18" xfId="0" applyNumberFormat="1" applyFont="1" applyFill="1" applyBorder="1" applyAlignment="1" applyProtection="1">
      <alignment horizontal="center" vertical="center"/>
      <protection/>
    </xf>
    <xf numFmtId="58" fontId="9" fillId="0" borderId="30" xfId="0" applyNumberFormat="1" applyFont="1" applyFill="1" applyBorder="1" applyAlignment="1" applyProtection="1">
      <alignment horizontal="center" vertical="center"/>
      <protection/>
    </xf>
    <xf numFmtId="58" fontId="9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 shrinkToFit="1"/>
      <protection/>
    </xf>
    <xf numFmtId="0" fontId="23" fillId="0" borderId="13" xfId="0" applyFont="1" applyFill="1" applyBorder="1" applyAlignment="1" applyProtection="1">
      <alignment horizontal="center" vertical="center" shrinkToFit="1"/>
      <protection/>
    </xf>
    <xf numFmtId="0" fontId="23" fillId="0" borderId="15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66675</xdr:colOff>
      <xdr:row>11</xdr:row>
      <xdr:rowOff>57150</xdr:rowOff>
    </xdr:from>
    <xdr:to>
      <xdr:col>53</xdr:col>
      <xdr:colOff>76200</xdr:colOff>
      <xdr:row>118</xdr:row>
      <xdr:rowOff>38100</xdr:rowOff>
    </xdr:to>
    <xdr:sp>
      <xdr:nvSpPr>
        <xdr:cNvPr id="1" name="Line 1"/>
        <xdr:cNvSpPr>
          <a:spLocks/>
        </xdr:cNvSpPr>
      </xdr:nvSpPr>
      <xdr:spPr>
        <a:xfrm>
          <a:off x="6734175" y="1695450"/>
          <a:ext cx="9525" cy="9629775"/>
        </a:xfrm>
        <a:prstGeom prst="line">
          <a:avLst/>
        </a:prstGeom>
        <a:noFill/>
        <a:ln w="5080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14</xdr:col>
      <xdr:colOff>123825</xdr:colOff>
      <xdr:row>7</xdr:row>
      <xdr:rowOff>66675</xdr:rowOff>
    </xdr:from>
    <xdr:ext cx="5429250" cy="466725"/>
    <xdr:sp fLocksText="0">
      <xdr:nvSpPr>
        <xdr:cNvPr id="2" name="Text Box 5"/>
        <xdr:cNvSpPr txBox="1">
          <a:spLocks noChangeArrowheads="1"/>
        </xdr:cNvSpPr>
      </xdr:nvSpPr>
      <xdr:spPr>
        <a:xfrm>
          <a:off x="1876425" y="1057275"/>
          <a:ext cx="5429250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66675</xdr:colOff>
      <xdr:row>10</xdr:row>
      <xdr:rowOff>57150</xdr:rowOff>
    </xdr:from>
    <xdr:to>
      <xdr:col>53</xdr:col>
      <xdr:colOff>76200</xdr:colOff>
      <xdr:row>116</xdr:row>
      <xdr:rowOff>38100</xdr:rowOff>
    </xdr:to>
    <xdr:sp>
      <xdr:nvSpPr>
        <xdr:cNvPr id="1" name="Line 1"/>
        <xdr:cNvSpPr>
          <a:spLocks/>
        </xdr:cNvSpPr>
      </xdr:nvSpPr>
      <xdr:spPr>
        <a:xfrm>
          <a:off x="6791325" y="1885950"/>
          <a:ext cx="9525" cy="10658475"/>
        </a:xfrm>
        <a:prstGeom prst="line">
          <a:avLst/>
        </a:prstGeom>
        <a:noFill/>
        <a:ln w="5080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12</xdr:col>
      <xdr:colOff>133350</xdr:colOff>
      <xdr:row>6</xdr:row>
      <xdr:rowOff>238125</xdr:rowOff>
    </xdr:from>
    <xdr:ext cx="5038725" cy="457200"/>
    <xdr:sp fLocksText="0">
      <xdr:nvSpPr>
        <xdr:cNvPr id="2" name="Text Box 5"/>
        <xdr:cNvSpPr txBox="1">
          <a:spLocks noChangeArrowheads="1"/>
        </xdr:cNvSpPr>
      </xdr:nvSpPr>
      <xdr:spPr>
        <a:xfrm>
          <a:off x="1676400" y="1171575"/>
          <a:ext cx="5038725" cy="4572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44">
    <tabColor rgb="FFFF0000"/>
  </sheetPr>
  <dimension ref="A1:BN1273"/>
  <sheetViews>
    <sheetView showGridLines="0" tabSelected="1" zoomScale="120" zoomScaleNormal="120" zoomScaleSheetLayoutView="100" workbookViewId="0" topLeftCell="A1">
      <selection activeCell="BI5" sqref="BI5:BJ6"/>
    </sheetView>
  </sheetViews>
  <sheetFormatPr defaultColWidth="1.625" defaultRowHeight="8.25" customHeight="1"/>
  <cols>
    <col min="1" max="1" width="1.75390625" style="1" customWidth="1"/>
    <col min="2" max="13" width="1.625" style="1" customWidth="1"/>
    <col min="14" max="19" width="1.75390625" style="1" customWidth="1"/>
    <col min="20" max="22" width="1.625" style="1" customWidth="1"/>
    <col min="23" max="23" width="1.75390625" style="1" customWidth="1"/>
    <col min="24" max="43" width="1.625" style="1" customWidth="1"/>
    <col min="44" max="45" width="1.75390625" style="1" customWidth="1"/>
    <col min="46" max="46" width="1.4921875" style="1" customWidth="1"/>
    <col min="47" max="48" width="1.625" style="1" customWidth="1"/>
    <col min="49" max="51" width="1.75390625" style="1" customWidth="1"/>
    <col min="52" max="52" width="1.4921875" style="1" customWidth="1"/>
    <col min="53" max="59" width="1.625" style="1" customWidth="1"/>
    <col min="60" max="60" width="1.625" style="2" customWidth="1"/>
    <col min="61" max="61" width="4.50390625" style="8" customWidth="1"/>
    <col min="62" max="62" width="5.75390625" style="8" customWidth="1"/>
    <col min="63" max="65" width="4.50390625" style="8" customWidth="1"/>
    <col min="66" max="66" width="5.25390625" style="8" customWidth="1"/>
    <col min="67" max="16384" width="1.625" style="2" customWidth="1"/>
  </cols>
  <sheetData>
    <row r="1" spans="1:66" s="23" customFormat="1" ht="8.25" customHeight="1">
      <c r="A1" s="81"/>
      <c r="B1" s="81"/>
      <c r="C1" s="81"/>
      <c r="D1" s="81"/>
      <c r="E1" s="81"/>
      <c r="F1" s="81"/>
      <c r="G1" s="81"/>
      <c r="H1" s="81"/>
      <c r="I1" s="79"/>
      <c r="J1" s="79"/>
      <c r="K1" s="79"/>
      <c r="L1" s="79"/>
      <c r="M1" s="79"/>
      <c r="N1" s="79"/>
      <c r="O1" s="79"/>
      <c r="P1" s="79"/>
      <c r="Q1" s="79"/>
      <c r="R1" s="79"/>
      <c r="S1" s="34"/>
      <c r="T1" s="82"/>
      <c r="U1" s="82"/>
      <c r="V1" s="82"/>
      <c r="W1" s="82"/>
      <c r="X1" s="34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4"/>
      <c r="AV1" s="34"/>
      <c r="AW1" s="80"/>
      <c r="AX1" s="80"/>
      <c r="AY1" s="80"/>
      <c r="AZ1" s="80"/>
      <c r="BA1" s="80"/>
      <c r="BB1" s="80"/>
      <c r="BC1" s="107">
        <v>5320</v>
      </c>
      <c r="BD1" s="107"/>
      <c r="BE1" s="107"/>
      <c r="BF1" s="107"/>
      <c r="BG1" s="33"/>
      <c r="BH1" s="2"/>
      <c r="BI1" s="8"/>
      <c r="BJ1" s="8"/>
      <c r="BK1" s="8"/>
      <c r="BL1" s="8"/>
      <c r="BM1" s="8"/>
      <c r="BN1" s="24"/>
    </row>
    <row r="2" spans="1:66" s="23" customFormat="1" ht="8.25" customHeight="1">
      <c r="A2" s="81"/>
      <c r="B2" s="81"/>
      <c r="C2" s="81"/>
      <c r="D2" s="81"/>
      <c r="E2" s="81"/>
      <c r="F2" s="81"/>
      <c r="G2" s="81"/>
      <c r="H2" s="81"/>
      <c r="I2" s="79"/>
      <c r="J2" s="79"/>
      <c r="K2" s="79"/>
      <c r="L2" s="79"/>
      <c r="M2" s="79"/>
      <c r="N2" s="79"/>
      <c r="O2" s="79"/>
      <c r="P2" s="79"/>
      <c r="Q2" s="79"/>
      <c r="R2" s="79"/>
      <c r="S2" s="34"/>
      <c r="T2" s="82"/>
      <c r="U2" s="82"/>
      <c r="V2" s="82"/>
      <c r="W2" s="82"/>
      <c r="X2" s="34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107"/>
      <c r="BD2" s="107"/>
      <c r="BE2" s="107"/>
      <c r="BF2" s="107"/>
      <c r="BG2" s="33"/>
      <c r="BH2" s="2"/>
      <c r="BI2" s="8"/>
      <c r="BJ2" s="8"/>
      <c r="BK2" s="8"/>
      <c r="BL2" s="8"/>
      <c r="BM2" s="8"/>
      <c r="BN2" s="24"/>
    </row>
    <row r="3" spans="1:66" s="23" customFormat="1" ht="10.5" customHeight="1">
      <c r="A3" s="81"/>
      <c r="B3" s="92" t="s">
        <v>101</v>
      </c>
      <c r="C3" s="81"/>
      <c r="D3" s="81"/>
      <c r="E3" s="81"/>
      <c r="F3" s="81"/>
      <c r="G3" s="81"/>
      <c r="H3" s="81"/>
      <c r="I3" s="79"/>
      <c r="J3" s="79"/>
      <c r="K3" s="79"/>
      <c r="L3" s="79"/>
      <c r="M3" s="79"/>
      <c r="N3" s="79"/>
      <c r="O3" s="79"/>
      <c r="P3" s="92" t="s">
        <v>102</v>
      </c>
      <c r="Q3" s="79"/>
      <c r="R3" s="79"/>
      <c r="S3" s="34"/>
      <c r="T3" s="82"/>
      <c r="U3" s="82"/>
      <c r="V3" s="82"/>
      <c r="W3" s="82"/>
      <c r="X3" s="34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80"/>
      <c r="BF3" s="80"/>
      <c r="BG3" s="33"/>
      <c r="BH3" s="2"/>
      <c r="BI3" s="8" t="s">
        <v>104</v>
      </c>
      <c r="BJ3" s="8"/>
      <c r="BK3" s="8"/>
      <c r="BL3" s="8" t="s">
        <v>105</v>
      </c>
      <c r="BM3" s="8"/>
      <c r="BN3" s="24"/>
    </row>
    <row r="4" spans="1:66" s="23" customFormat="1" ht="4.5" customHeight="1">
      <c r="A4" s="81"/>
      <c r="B4" s="81"/>
      <c r="C4" s="81"/>
      <c r="D4" s="81"/>
      <c r="E4" s="81"/>
      <c r="F4" s="81"/>
      <c r="G4" s="81"/>
      <c r="H4" s="81"/>
      <c r="I4" s="79"/>
      <c r="J4" s="79"/>
      <c r="K4" s="79"/>
      <c r="L4" s="79"/>
      <c r="M4" s="79"/>
      <c r="N4" s="79"/>
      <c r="O4" s="79"/>
      <c r="P4" s="81"/>
      <c r="Q4" s="79"/>
      <c r="R4" s="79"/>
      <c r="S4" s="34"/>
      <c r="T4" s="82"/>
      <c r="U4" s="82"/>
      <c r="V4" s="82"/>
      <c r="W4" s="82"/>
      <c r="X4" s="34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4"/>
      <c r="AT4" s="34"/>
      <c r="AU4" s="80"/>
      <c r="AV4" s="80"/>
      <c r="AW4" s="80"/>
      <c r="AX4" s="80"/>
      <c r="AY4" s="80"/>
      <c r="AZ4" s="80"/>
      <c r="BA4" s="80"/>
      <c r="BB4" s="80"/>
      <c r="BC4" s="33"/>
      <c r="BD4" s="33"/>
      <c r="BE4" s="33"/>
      <c r="BF4" s="33"/>
      <c r="BG4" s="33"/>
      <c r="BH4" s="2"/>
      <c r="BI4" s="8"/>
      <c r="BJ4" s="8"/>
      <c r="BK4" s="8"/>
      <c r="BL4" s="8"/>
      <c r="BM4" s="8"/>
      <c r="BN4" s="24"/>
    </row>
    <row r="5" spans="1:66" s="23" customFormat="1" ht="19.5" customHeight="1">
      <c r="A5" s="83"/>
      <c r="B5" s="100">
        <v>3</v>
      </c>
      <c r="C5" s="100"/>
      <c r="D5" s="100">
        <v>5</v>
      </c>
      <c r="E5" s="100"/>
      <c r="F5" s="100">
        <v>2</v>
      </c>
      <c r="G5" s="100"/>
      <c r="H5" s="100">
        <v>0</v>
      </c>
      <c r="I5" s="100"/>
      <c r="J5" s="100">
        <v>6</v>
      </c>
      <c r="K5" s="100"/>
      <c r="L5" s="100">
        <v>2</v>
      </c>
      <c r="M5" s="100"/>
      <c r="N5" s="72"/>
      <c r="O5" s="75"/>
      <c r="P5" s="100" t="str">
        <f>MID($BI$5,1,1)</f>
        <v>1</v>
      </c>
      <c r="Q5" s="100"/>
      <c r="R5" s="100" t="str">
        <f>MID($BI$5,2,1)</f>
        <v>2</v>
      </c>
      <c r="S5" s="100"/>
      <c r="T5" s="100" t="str">
        <f>MID($BI$5,3,1)</f>
        <v>3</v>
      </c>
      <c r="U5" s="100"/>
      <c r="V5" s="100" t="str">
        <f>MID($BI$5,4,1)</f>
        <v>4</v>
      </c>
      <c r="W5" s="100"/>
      <c r="X5" s="100" t="str">
        <f>MID($BI$5,5,1)</f>
        <v>5</v>
      </c>
      <c r="Y5" s="100"/>
      <c r="Z5" s="100" t="str">
        <f>MID($BI$5,6,1)</f>
        <v>6</v>
      </c>
      <c r="AA5" s="100"/>
      <c r="AB5" s="100" t="str">
        <f>MID($BI$5,7,1)</f>
        <v>7</v>
      </c>
      <c r="AC5" s="100"/>
      <c r="AD5" s="100" t="str">
        <f>MID($BI$5,8,1)</f>
        <v>8</v>
      </c>
      <c r="AE5" s="100"/>
      <c r="AF5" s="100" t="str">
        <f>MID($BI$5,9,1)</f>
        <v>9</v>
      </c>
      <c r="AG5" s="100"/>
      <c r="AH5" s="100" t="str">
        <f>MID($BI$5,10,1)</f>
        <v>0</v>
      </c>
      <c r="AI5" s="100"/>
      <c r="AJ5" s="90"/>
      <c r="AK5" s="90"/>
      <c r="AL5" s="100">
        <v>0</v>
      </c>
      <c r="AM5" s="100"/>
      <c r="AN5" s="100">
        <v>3</v>
      </c>
      <c r="AO5" s="100"/>
      <c r="AP5" s="90"/>
      <c r="AQ5" s="90"/>
      <c r="AR5" s="100">
        <v>0</v>
      </c>
      <c r="AS5" s="100"/>
      <c r="AT5" s="100">
        <v>0</v>
      </c>
      <c r="AU5" s="100"/>
      <c r="AV5" s="100">
        <v>0</v>
      </c>
      <c r="AW5" s="100"/>
      <c r="AX5" s="100"/>
      <c r="AY5" s="100"/>
      <c r="AZ5" s="90"/>
      <c r="BA5" s="90"/>
      <c r="BB5" s="90"/>
      <c r="BC5" s="90"/>
      <c r="BD5" s="90"/>
      <c r="BE5" s="90"/>
      <c r="BF5" s="90"/>
      <c r="BG5" s="33"/>
      <c r="BH5" s="2"/>
      <c r="BI5" s="101" t="s">
        <v>111</v>
      </c>
      <c r="BJ5" s="102"/>
      <c r="BK5" s="8"/>
      <c r="BL5" s="69">
        <v>3</v>
      </c>
      <c r="BM5" s="69">
        <v>1</v>
      </c>
      <c r="BN5" s="69">
        <v>4</v>
      </c>
    </row>
    <row r="6" spans="1:66" s="23" customFormat="1" ht="7.5" customHeight="1">
      <c r="A6" s="83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72"/>
      <c r="O6" s="75"/>
      <c r="P6" s="89"/>
      <c r="Q6" s="89"/>
      <c r="R6" s="89"/>
      <c r="S6" s="89"/>
      <c r="T6" s="89"/>
      <c r="U6" s="89"/>
      <c r="V6" s="89"/>
      <c r="W6" s="89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73"/>
      <c r="AS6" s="88"/>
      <c r="AT6" s="88"/>
      <c r="AU6" s="88"/>
      <c r="AV6" s="88"/>
      <c r="AW6" s="30"/>
      <c r="AX6" s="74"/>
      <c r="AY6" s="88"/>
      <c r="AZ6" s="88"/>
      <c r="BA6" s="88"/>
      <c r="BB6" s="88"/>
      <c r="BC6" s="88"/>
      <c r="BD6" s="88"/>
      <c r="BE6" s="88"/>
      <c r="BF6" s="88"/>
      <c r="BG6" s="33"/>
      <c r="BH6" s="2"/>
      <c r="BI6" s="103"/>
      <c r="BJ6" s="104"/>
      <c r="BK6" s="8"/>
      <c r="BL6" s="8"/>
      <c r="BM6" s="8"/>
      <c r="BN6" s="24"/>
    </row>
    <row r="7" spans="1:66" s="23" customFormat="1" ht="19.5" customHeight="1">
      <c r="A7" s="34"/>
      <c r="B7" s="86"/>
      <c r="C7" s="86"/>
      <c r="D7" s="86"/>
      <c r="E7" s="86"/>
      <c r="F7" s="86"/>
      <c r="G7" s="86"/>
      <c r="H7" s="84"/>
      <c r="I7" s="85"/>
      <c r="J7" s="84"/>
      <c r="K7" s="86"/>
      <c r="L7" s="86"/>
      <c r="M7" s="86"/>
      <c r="N7" s="86"/>
      <c r="O7" s="86"/>
      <c r="P7" s="86"/>
      <c r="Q7" s="84"/>
      <c r="R7" s="86"/>
      <c r="S7" s="86"/>
      <c r="T7" s="84"/>
      <c r="U7" s="87"/>
      <c r="V7" s="87"/>
      <c r="W7" s="84"/>
      <c r="X7" s="85"/>
      <c r="Y7" s="85"/>
      <c r="Z7" s="85"/>
      <c r="AA7" s="85"/>
      <c r="AB7" s="37"/>
      <c r="AC7" s="37"/>
      <c r="AD7" s="37"/>
      <c r="AE7" s="37"/>
      <c r="AF7" s="37"/>
      <c r="AG7" s="37"/>
      <c r="AH7" s="93" t="s">
        <v>106</v>
      </c>
      <c r="AI7" s="37"/>
      <c r="AJ7" s="37"/>
      <c r="AK7" s="37"/>
      <c r="AL7" s="37"/>
      <c r="AM7" s="37"/>
      <c r="AN7" s="91"/>
      <c r="AO7" s="95" t="s">
        <v>107</v>
      </c>
      <c r="AP7" s="96"/>
      <c r="AQ7" s="105">
        <f>BL5</f>
        <v>3</v>
      </c>
      <c r="AR7" s="105"/>
      <c r="AS7" s="97" t="s">
        <v>108</v>
      </c>
      <c r="AT7" s="105">
        <f>BM5</f>
        <v>1</v>
      </c>
      <c r="AU7" s="105"/>
      <c r="AV7" s="97" t="s">
        <v>109</v>
      </c>
      <c r="AW7" s="105">
        <f>BN5</f>
        <v>4</v>
      </c>
      <c r="AX7" s="105"/>
      <c r="AY7" s="97" t="s">
        <v>110</v>
      </c>
      <c r="AZ7" s="77"/>
      <c r="BA7" s="77"/>
      <c r="BB7" s="77"/>
      <c r="BC7" s="77"/>
      <c r="BD7" s="77"/>
      <c r="BE7" s="77"/>
      <c r="BF7" s="77"/>
      <c r="BG7" s="77"/>
      <c r="BH7" s="2"/>
      <c r="BI7" s="8"/>
      <c r="BJ7" s="8"/>
      <c r="BK7" s="8"/>
      <c r="BL7" s="8" t="s">
        <v>108</v>
      </c>
      <c r="BM7" s="8" t="s">
        <v>109</v>
      </c>
      <c r="BN7" s="24" t="s">
        <v>110</v>
      </c>
    </row>
    <row r="8" spans="1:66" s="23" customFormat="1" ht="8.25" customHeight="1">
      <c r="A8" s="34"/>
      <c r="B8" s="34"/>
      <c r="C8" s="34"/>
      <c r="D8" s="35"/>
      <c r="E8" s="35"/>
      <c r="F8" s="35"/>
      <c r="G8" s="35"/>
      <c r="H8" s="36"/>
      <c r="I8" s="37"/>
      <c r="J8" s="35"/>
      <c r="K8" s="38"/>
      <c r="L8" s="38"/>
      <c r="M8" s="38"/>
      <c r="N8" s="38"/>
      <c r="O8" s="70"/>
      <c r="P8" s="70"/>
      <c r="Q8" s="38"/>
      <c r="R8" s="71"/>
      <c r="S8" s="71"/>
      <c r="T8" s="38"/>
      <c r="U8" s="71"/>
      <c r="V8" s="71"/>
      <c r="W8" s="38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76"/>
      <c r="AQ8" s="76"/>
      <c r="AR8" s="76"/>
      <c r="AS8" s="76"/>
      <c r="AT8" s="76"/>
      <c r="AU8" s="76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2"/>
      <c r="BI8" s="8"/>
      <c r="BJ8" s="8"/>
      <c r="BK8" s="8"/>
      <c r="BL8" s="8"/>
      <c r="BM8" s="8"/>
      <c r="BN8" s="24"/>
    </row>
    <row r="9" spans="1:66" s="23" customFormat="1" ht="18" customHeight="1">
      <c r="A9" s="39"/>
      <c r="B9" s="106" t="s">
        <v>12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39"/>
      <c r="Q9" s="39"/>
      <c r="R9" s="40"/>
      <c r="S9" s="41"/>
      <c r="T9" s="41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5"/>
      <c r="AQ9" s="35"/>
      <c r="AR9" s="35"/>
      <c r="AS9" s="35"/>
      <c r="AT9" s="34"/>
      <c r="AU9" s="34"/>
      <c r="AV9" s="35"/>
      <c r="AW9" s="35"/>
      <c r="AX9" s="35"/>
      <c r="AY9" s="35"/>
      <c r="AZ9" s="35"/>
      <c r="BA9" s="35"/>
      <c r="BB9" s="35"/>
      <c r="BC9" s="35"/>
      <c r="BD9" s="33"/>
      <c r="BE9" s="33"/>
      <c r="BF9" s="33"/>
      <c r="BG9" s="33"/>
      <c r="BH9" s="3"/>
      <c r="BI9" s="8"/>
      <c r="BJ9" s="8"/>
      <c r="BK9" s="8"/>
      <c r="BL9" s="8"/>
      <c r="BM9" s="8"/>
      <c r="BN9" s="24"/>
    </row>
    <row r="10" spans="1:66" s="23" customFormat="1" ht="15" customHeight="1">
      <c r="A10" s="3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42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2"/>
      <c r="BI10" s="8"/>
      <c r="BJ10" s="8"/>
      <c r="BK10" s="8"/>
      <c r="BL10" s="8"/>
      <c r="BM10" s="8"/>
      <c r="BN10" s="24"/>
    </row>
    <row r="11" spans="1:66" s="15" customFormat="1" ht="14.25" customHeight="1">
      <c r="A11" s="14"/>
      <c r="B11" s="19" t="s">
        <v>13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N11" s="12"/>
    </row>
    <row r="12" spans="1:59" s="8" customFormat="1" ht="14.25" customHeight="1" hidden="1">
      <c r="A12" s="14"/>
      <c r="B12" s="16"/>
      <c r="C12" s="16" t="s">
        <v>15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</row>
    <row r="13" spans="1:59" s="8" customFormat="1" ht="14.25" customHeight="1">
      <c r="A13" s="4"/>
      <c r="B13" s="4"/>
      <c r="C13" s="6" t="s">
        <v>16</v>
      </c>
      <c r="D13" s="98"/>
      <c r="E13" s="98"/>
      <c r="F13" s="98"/>
      <c r="G13" s="6" t="s">
        <v>17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4"/>
    </row>
    <row r="14" spans="1:59" s="8" customFormat="1" ht="14.25" customHeight="1">
      <c r="A14" s="4"/>
      <c r="B14" s="4"/>
      <c r="C14" s="6" t="s">
        <v>16</v>
      </c>
      <c r="D14" s="98"/>
      <c r="E14" s="98"/>
      <c r="F14" s="98"/>
      <c r="G14" s="6" t="s">
        <v>17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4"/>
    </row>
    <row r="15" spans="1:59" s="8" customFormat="1" ht="14.25" customHeight="1">
      <c r="A15" s="4"/>
      <c r="B15" s="4"/>
      <c r="C15" s="6" t="s">
        <v>16</v>
      </c>
      <c r="D15" s="98"/>
      <c r="E15" s="98"/>
      <c r="F15" s="98"/>
      <c r="G15" s="6" t="s">
        <v>17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4"/>
    </row>
    <row r="16" spans="1:59" s="8" customFormat="1" ht="14.25" customHeight="1">
      <c r="A16" s="4"/>
      <c r="B16" s="4"/>
      <c r="C16" s="6" t="s">
        <v>16</v>
      </c>
      <c r="D16" s="98"/>
      <c r="E16" s="98"/>
      <c r="F16" s="98"/>
      <c r="G16" s="6" t="s">
        <v>17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4"/>
    </row>
    <row r="17" spans="1:59" s="8" customFormat="1" ht="14.25" customHeight="1">
      <c r="A17" s="4"/>
      <c r="B17" s="4"/>
      <c r="C17" s="6" t="s">
        <v>16</v>
      </c>
      <c r="D17" s="98"/>
      <c r="E17" s="98"/>
      <c r="F17" s="98"/>
      <c r="G17" s="6" t="s">
        <v>17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4"/>
    </row>
    <row r="18" spans="1:66" s="15" customFormat="1" ht="14.25" customHeight="1">
      <c r="A18" s="4"/>
      <c r="B18" s="4"/>
      <c r="C18" s="6" t="s">
        <v>16</v>
      </c>
      <c r="D18" s="98"/>
      <c r="E18" s="98"/>
      <c r="F18" s="98"/>
      <c r="G18" s="6" t="s">
        <v>17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4"/>
      <c r="BN18" s="8"/>
    </row>
    <row r="19" spans="1:66" s="15" customFormat="1" ht="14.25" customHeight="1">
      <c r="A19" s="4"/>
      <c r="B19" s="4"/>
      <c r="C19" s="6" t="s">
        <v>16</v>
      </c>
      <c r="D19" s="98"/>
      <c r="E19" s="98"/>
      <c r="F19" s="98"/>
      <c r="G19" s="6" t="s">
        <v>17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4"/>
      <c r="BN19" s="8"/>
    </row>
    <row r="20" spans="1:66" s="15" customFormat="1" ht="14.25" customHeight="1" hidden="1">
      <c r="A20" s="4"/>
      <c r="B20" s="4"/>
      <c r="C20" s="6" t="s">
        <v>16</v>
      </c>
      <c r="D20" s="98"/>
      <c r="E20" s="98"/>
      <c r="F20" s="98"/>
      <c r="G20" s="6" t="s">
        <v>17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4"/>
      <c r="BN20" s="8"/>
    </row>
    <row r="21" spans="1:66" s="15" customFormat="1" ht="14.25" customHeight="1">
      <c r="A21" s="4"/>
      <c r="B21" s="4"/>
      <c r="C21" s="6" t="s">
        <v>16</v>
      </c>
      <c r="D21" s="98"/>
      <c r="E21" s="98"/>
      <c r="F21" s="98"/>
      <c r="G21" s="6" t="s">
        <v>17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4"/>
      <c r="BN21" s="8"/>
    </row>
    <row r="22" spans="1:66" s="15" customFormat="1" ht="14.25" customHeight="1">
      <c r="A22" s="4"/>
      <c r="B22" s="4"/>
      <c r="C22" s="6" t="s">
        <v>16</v>
      </c>
      <c r="D22" s="98"/>
      <c r="E22" s="98"/>
      <c r="F22" s="98"/>
      <c r="G22" s="6" t="s">
        <v>17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4"/>
      <c r="BN22" s="8"/>
    </row>
    <row r="23" spans="1:59" s="15" customFormat="1" ht="14.25" customHeight="1">
      <c r="A23" s="4"/>
      <c r="B23" s="4"/>
      <c r="C23" s="6" t="s">
        <v>16</v>
      </c>
      <c r="D23" s="98"/>
      <c r="E23" s="98"/>
      <c r="F23" s="98"/>
      <c r="G23" s="6" t="s">
        <v>17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4"/>
    </row>
    <row r="24" spans="1:66" s="15" customFormat="1" ht="14.25" customHeight="1">
      <c r="A24" s="4"/>
      <c r="B24" s="4"/>
      <c r="C24" s="6" t="s">
        <v>16</v>
      </c>
      <c r="D24" s="98"/>
      <c r="E24" s="98"/>
      <c r="F24" s="98"/>
      <c r="G24" s="6" t="s">
        <v>17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4"/>
      <c r="BN24" s="8"/>
    </row>
    <row r="25" spans="1:66" s="15" customFormat="1" ht="14.25" customHeight="1">
      <c r="A25" s="4"/>
      <c r="B25" s="4"/>
      <c r="C25" s="6" t="s">
        <v>16</v>
      </c>
      <c r="D25" s="98"/>
      <c r="E25" s="98"/>
      <c r="F25" s="98"/>
      <c r="G25" s="6" t="s">
        <v>17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4"/>
      <c r="BN25" s="8"/>
    </row>
    <row r="26" spans="1:66" s="15" customFormat="1" ht="14.25" customHeight="1" hidden="1">
      <c r="A26" s="4"/>
      <c r="B26" s="4"/>
      <c r="C26" s="6" t="s">
        <v>16</v>
      </c>
      <c r="D26" s="98"/>
      <c r="E26" s="98"/>
      <c r="F26" s="98"/>
      <c r="G26" s="6" t="s">
        <v>17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4"/>
      <c r="BN26" s="8"/>
    </row>
    <row r="27" spans="1:66" s="15" customFormat="1" ht="14.25" customHeight="1" hidden="1">
      <c r="A27" s="4"/>
      <c r="B27" s="4"/>
      <c r="C27" s="6" t="s">
        <v>16</v>
      </c>
      <c r="D27" s="98"/>
      <c r="E27" s="98"/>
      <c r="F27" s="98"/>
      <c r="G27" s="6" t="s">
        <v>17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4"/>
      <c r="BN27" s="8"/>
    </row>
    <row r="28" spans="1:66" s="15" customFormat="1" ht="14.25" customHeight="1" hidden="1">
      <c r="A28" s="4"/>
      <c r="B28" s="4"/>
      <c r="C28" s="6" t="s">
        <v>16</v>
      </c>
      <c r="D28" s="98"/>
      <c r="E28" s="98"/>
      <c r="F28" s="98"/>
      <c r="G28" s="6" t="s">
        <v>17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4"/>
      <c r="BN28" s="8"/>
    </row>
    <row r="29" spans="1:66" s="15" customFormat="1" ht="14.25" customHeight="1" hidden="1">
      <c r="A29" s="4"/>
      <c r="B29" s="4"/>
      <c r="C29" s="6" t="s">
        <v>16</v>
      </c>
      <c r="D29" s="98"/>
      <c r="E29" s="98"/>
      <c r="F29" s="98"/>
      <c r="G29" s="6" t="s">
        <v>17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4"/>
      <c r="BN29" s="8"/>
    </row>
    <row r="30" spans="1:66" s="15" customFormat="1" ht="14.25" customHeight="1" hidden="1">
      <c r="A30" s="4"/>
      <c r="B30" s="4"/>
      <c r="C30" s="6" t="s">
        <v>16</v>
      </c>
      <c r="D30" s="98"/>
      <c r="E30" s="98"/>
      <c r="F30" s="98"/>
      <c r="G30" s="6" t="s">
        <v>17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4"/>
      <c r="BN30" s="8"/>
    </row>
    <row r="31" spans="1:66" s="15" customFormat="1" ht="14.25" customHeight="1" hidden="1">
      <c r="A31" s="4"/>
      <c r="B31" s="4"/>
      <c r="C31" s="6" t="s">
        <v>16</v>
      </c>
      <c r="D31" s="98"/>
      <c r="E31" s="98"/>
      <c r="F31" s="98"/>
      <c r="G31" s="6" t="s">
        <v>17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4"/>
      <c r="BN31" s="8"/>
    </row>
    <row r="32" spans="1:66" s="15" customFormat="1" ht="14.25" customHeight="1" hidden="1">
      <c r="A32" s="4"/>
      <c r="B32" s="4"/>
      <c r="C32" s="6" t="s">
        <v>16</v>
      </c>
      <c r="D32" s="98"/>
      <c r="E32" s="98"/>
      <c r="F32" s="98"/>
      <c r="G32" s="6" t="s">
        <v>17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4"/>
      <c r="BN32" s="8"/>
    </row>
    <row r="33" spans="1:59" s="8" customFormat="1" ht="14.25" customHeight="1">
      <c r="A33" s="14"/>
      <c r="B33" s="20" t="s">
        <v>18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65" s="8" customFormat="1" ht="14.25" customHeight="1" hidden="1">
      <c r="A34" s="4"/>
      <c r="B34" s="4"/>
      <c r="C34" s="5" t="s">
        <v>19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4"/>
      <c r="BJ34" s="11"/>
      <c r="BK34" s="11"/>
      <c r="BL34" s="11"/>
      <c r="BM34" s="11"/>
    </row>
    <row r="35" spans="1:65" s="8" customFormat="1" ht="14.25" customHeight="1">
      <c r="A35" s="4"/>
      <c r="B35" s="4"/>
      <c r="C35" s="6" t="s">
        <v>16</v>
      </c>
      <c r="D35" s="98"/>
      <c r="E35" s="98"/>
      <c r="F35" s="98"/>
      <c r="G35" s="6" t="s">
        <v>17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4"/>
      <c r="BJ35" s="11"/>
      <c r="BK35" s="11"/>
      <c r="BL35" s="11"/>
      <c r="BM35" s="11"/>
    </row>
    <row r="36" spans="1:65" s="8" customFormat="1" ht="14.25" customHeight="1">
      <c r="A36" s="4"/>
      <c r="B36" s="4"/>
      <c r="C36" s="6" t="s">
        <v>16</v>
      </c>
      <c r="D36" s="98"/>
      <c r="E36" s="98"/>
      <c r="F36" s="98"/>
      <c r="G36" s="6" t="s">
        <v>17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4"/>
      <c r="BJ36" s="11"/>
      <c r="BK36" s="11"/>
      <c r="BL36" s="11"/>
      <c r="BM36" s="11"/>
    </row>
    <row r="37" spans="1:64" s="8" customFormat="1" ht="14.25" customHeight="1">
      <c r="A37" s="4"/>
      <c r="B37" s="4"/>
      <c r="C37" s="6" t="s">
        <v>16</v>
      </c>
      <c r="D37" s="98"/>
      <c r="E37" s="98"/>
      <c r="F37" s="98"/>
      <c r="G37" s="6" t="s">
        <v>17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4"/>
      <c r="BK37" s="11"/>
      <c r="BL37" s="11"/>
    </row>
    <row r="38" spans="1:59" s="8" customFormat="1" ht="14.25" customHeight="1">
      <c r="A38" s="4"/>
      <c r="B38" s="4"/>
      <c r="C38" s="6" t="s">
        <v>16</v>
      </c>
      <c r="D38" s="98"/>
      <c r="E38" s="98"/>
      <c r="F38" s="98"/>
      <c r="G38" s="6" t="s">
        <v>17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4"/>
    </row>
    <row r="39" spans="1:59" s="8" customFormat="1" ht="14.25" customHeight="1">
      <c r="A39" s="4"/>
      <c r="B39" s="4"/>
      <c r="C39" s="6" t="s">
        <v>16</v>
      </c>
      <c r="D39" s="98"/>
      <c r="E39" s="98"/>
      <c r="F39" s="98"/>
      <c r="G39" s="6" t="s">
        <v>17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4"/>
    </row>
    <row r="40" spans="1:59" s="8" customFormat="1" ht="14.25" customHeight="1">
      <c r="A40" s="4"/>
      <c r="B40" s="4"/>
      <c r="C40" s="6" t="s">
        <v>16</v>
      </c>
      <c r="D40" s="98"/>
      <c r="E40" s="98"/>
      <c r="F40" s="98"/>
      <c r="G40" s="6" t="s">
        <v>17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4"/>
    </row>
    <row r="41" spans="1:59" s="8" customFormat="1" ht="14.25" customHeight="1">
      <c r="A41" s="4"/>
      <c r="B41" s="4"/>
      <c r="C41" s="6" t="s">
        <v>16</v>
      </c>
      <c r="D41" s="98"/>
      <c r="E41" s="98"/>
      <c r="F41" s="98"/>
      <c r="G41" s="6" t="s">
        <v>17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4"/>
    </row>
    <row r="42" spans="1:59" s="8" customFormat="1" ht="14.25" customHeight="1">
      <c r="A42" s="4"/>
      <c r="B42" s="4"/>
      <c r="C42" s="6" t="s">
        <v>16</v>
      </c>
      <c r="D42" s="98"/>
      <c r="E42" s="98"/>
      <c r="F42" s="98"/>
      <c r="G42" s="6" t="s">
        <v>17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4"/>
    </row>
    <row r="43" spans="1:66" s="15" customFormat="1" ht="14.25" customHeight="1">
      <c r="A43" s="4"/>
      <c r="B43" s="4"/>
      <c r="C43" s="6" t="s">
        <v>16</v>
      </c>
      <c r="D43" s="98"/>
      <c r="E43" s="98"/>
      <c r="F43" s="98"/>
      <c r="G43" s="6" t="s">
        <v>17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4"/>
      <c r="BI43" s="8"/>
      <c r="BJ43" s="8"/>
      <c r="BK43" s="8"/>
      <c r="BL43" s="8"/>
      <c r="BM43" s="8"/>
      <c r="BN43" s="8"/>
    </row>
    <row r="44" spans="1:66" s="15" customFormat="1" ht="14.25" customHeight="1" hidden="1">
      <c r="A44" s="4"/>
      <c r="B44" s="4"/>
      <c r="C44" s="6" t="s">
        <v>16</v>
      </c>
      <c r="D44" s="98"/>
      <c r="E44" s="98"/>
      <c r="F44" s="98"/>
      <c r="G44" s="6" t="s">
        <v>17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4"/>
      <c r="BI44" s="8"/>
      <c r="BJ44" s="8"/>
      <c r="BK44" s="8"/>
      <c r="BL44" s="8"/>
      <c r="BM44" s="8"/>
      <c r="BN44" s="8"/>
    </row>
    <row r="45" spans="1:66" s="15" customFormat="1" ht="14.25" customHeight="1" hidden="1">
      <c r="A45" s="4"/>
      <c r="B45" s="4"/>
      <c r="C45" s="6" t="s">
        <v>16</v>
      </c>
      <c r="D45" s="98"/>
      <c r="E45" s="98"/>
      <c r="F45" s="98"/>
      <c r="G45" s="6" t="s">
        <v>17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4"/>
      <c r="BI45" s="8"/>
      <c r="BJ45" s="8"/>
      <c r="BK45" s="8"/>
      <c r="BL45" s="8"/>
      <c r="BM45" s="8"/>
      <c r="BN45" s="8"/>
    </row>
    <row r="46" spans="1:66" s="15" customFormat="1" ht="14.25" customHeight="1" hidden="1">
      <c r="A46" s="4"/>
      <c r="B46" s="4"/>
      <c r="C46" s="6" t="s">
        <v>16</v>
      </c>
      <c r="D46" s="98"/>
      <c r="E46" s="98"/>
      <c r="F46" s="98"/>
      <c r="G46" s="6" t="s">
        <v>17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4"/>
      <c r="BI46" s="8"/>
      <c r="BJ46" s="8"/>
      <c r="BK46" s="8"/>
      <c r="BL46" s="8"/>
      <c r="BM46" s="8"/>
      <c r="BN46" s="8"/>
    </row>
    <row r="47" spans="1:66" s="15" customFormat="1" ht="14.25" customHeight="1" hidden="1">
      <c r="A47" s="4"/>
      <c r="B47" s="4"/>
      <c r="C47" s="6" t="s">
        <v>16</v>
      </c>
      <c r="D47" s="98"/>
      <c r="E47" s="98"/>
      <c r="F47" s="98"/>
      <c r="G47" s="6" t="s">
        <v>17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4"/>
      <c r="BI47" s="8"/>
      <c r="BJ47" s="8"/>
      <c r="BK47" s="8"/>
      <c r="BL47" s="8"/>
      <c r="BM47" s="8"/>
      <c r="BN47" s="8"/>
    </row>
    <row r="48" spans="1:66" s="15" customFormat="1" ht="14.25" customHeight="1" hidden="1">
      <c r="A48" s="4"/>
      <c r="B48" s="4"/>
      <c r="C48" s="6" t="s">
        <v>16</v>
      </c>
      <c r="D48" s="98"/>
      <c r="E48" s="98"/>
      <c r="F48" s="98"/>
      <c r="G48" s="6" t="s">
        <v>17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4"/>
      <c r="BI48" s="8"/>
      <c r="BJ48" s="8"/>
      <c r="BK48" s="8"/>
      <c r="BL48" s="8"/>
      <c r="BM48" s="8"/>
      <c r="BN48" s="8"/>
    </row>
    <row r="49" spans="1:66" s="15" customFormat="1" ht="14.25" customHeight="1" hidden="1">
      <c r="A49" s="4"/>
      <c r="B49" s="4"/>
      <c r="C49" s="6" t="s">
        <v>16</v>
      </c>
      <c r="D49" s="98"/>
      <c r="E49" s="98"/>
      <c r="F49" s="98"/>
      <c r="G49" s="6" t="s">
        <v>17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4"/>
      <c r="BI49" s="8"/>
      <c r="BJ49" s="8"/>
      <c r="BK49" s="8"/>
      <c r="BL49" s="8"/>
      <c r="BM49" s="8"/>
      <c r="BN49" s="8"/>
    </row>
    <row r="50" spans="1:66" s="15" customFormat="1" ht="14.25" customHeight="1" hidden="1">
      <c r="A50" s="4"/>
      <c r="B50" s="4"/>
      <c r="C50" s="6" t="s">
        <v>16</v>
      </c>
      <c r="D50" s="98"/>
      <c r="E50" s="98"/>
      <c r="F50" s="98"/>
      <c r="G50" s="6" t="s">
        <v>17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4"/>
      <c r="BI50" s="8"/>
      <c r="BJ50" s="8"/>
      <c r="BK50" s="8"/>
      <c r="BL50" s="8"/>
      <c r="BM50" s="8"/>
      <c r="BN50" s="8"/>
    </row>
    <row r="51" spans="1:66" s="15" customFormat="1" ht="14.25" customHeight="1" hidden="1">
      <c r="A51" s="4"/>
      <c r="B51" s="4"/>
      <c r="C51" s="6" t="s">
        <v>16</v>
      </c>
      <c r="D51" s="98"/>
      <c r="E51" s="98"/>
      <c r="F51" s="98"/>
      <c r="G51" s="6" t="s">
        <v>17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4"/>
      <c r="BI51" s="8"/>
      <c r="BJ51" s="8"/>
      <c r="BK51" s="8"/>
      <c r="BL51" s="8"/>
      <c r="BM51" s="8"/>
      <c r="BN51" s="8"/>
    </row>
    <row r="52" spans="1:66" s="15" customFormat="1" ht="14.25" customHeight="1" hidden="1">
      <c r="A52" s="4"/>
      <c r="B52" s="4"/>
      <c r="C52" s="6" t="s">
        <v>16</v>
      </c>
      <c r="D52" s="98"/>
      <c r="E52" s="98"/>
      <c r="F52" s="98"/>
      <c r="G52" s="6" t="s">
        <v>17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4"/>
      <c r="BI52" s="8"/>
      <c r="BJ52" s="8"/>
      <c r="BK52" s="8"/>
      <c r="BL52" s="8"/>
      <c r="BM52" s="8"/>
      <c r="BN52" s="8"/>
    </row>
    <row r="53" spans="1:66" s="15" customFormat="1" ht="14.25" customHeight="1" hidden="1">
      <c r="A53" s="4"/>
      <c r="B53" s="4"/>
      <c r="C53" s="6" t="s">
        <v>16</v>
      </c>
      <c r="D53" s="98"/>
      <c r="E53" s="98"/>
      <c r="F53" s="98"/>
      <c r="G53" s="6" t="s">
        <v>17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4"/>
      <c r="BI53" s="8"/>
      <c r="BJ53" s="8"/>
      <c r="BK53" s="8"/>
      <c r="BL53" s="8"/>
      <c r="BM53" s="8"/>
      <c r="BN53" s="8"/>
    </row>
    <row r="54" spans="1:66" s="15" customFormat="1" ht="14.25" customHeight="1">
      <c r="A54" s="4"/>
      <c r="B54" s="4"/>
      <c r="C54" s="6" t="s">
        <v>16</v>
      </c>
      <c r="D54" s="98"/>
      <c r="E54" s="98"/>
      <c r="F54" s="98"/>
      <c r="G54" s="6" t="s">
        <v>17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4"/>
      <c r="BI54" s="8"/>
      <c r="BJ54" s="8"/>
      <c r="BK54" s="8"/>
      <c r="BL54" s="8"/>
      <c r="BM54" s="8"/>
      <c r="BN54" s="8"/>
    </row>
    <row r="55" spans="1:59" s="8" customFormat="1" ht="14.25" customHeight="1">
      <c r="A55" s="14"/>
      <c r="B55" s="20" t="s">
        <v>20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</row>
    <row r="56" spans="1:59" s="8" customFormat="1" ht="14.25" customHeight="1" hidden="1">
      <c r="A56" s="14"/>
      <c r="B56" s="16"/>
      <c r="C56" s="16" t="s">
        <v>21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</row>
    <row r="57" spans="1:59" s="8" customFormat="1" ht="14.25" customHeight="1">
      <c r="A57" s="4"/>
      <c r="B57" s="4"/>
      <c r="C57" s="6" t="s">
        <v>16</v>
      </c>
      <c r="D57" s="98"/>
      <c r="E57" s="98"/>
      <c r="F57" s="98"/>
      <c r="G57" s="6" t="s">
        <v>17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4"/>
    </row>
    <row r="58" spans="1:59" s="8" customFormat="1" ht="14.25" customHeight="1">
      <c r="A58" s="4"/>
      <c r="B58" s="4"/>
      <c r="C58" s="6" t="s">
        <v>16</v>
      </c>
      <c r="D58" s="98"/>
      <c r="E58" s="98"/>
      <c r="F58" s="98"/>
      <c r="G58" s="6" t="s">
        <v>17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4"/>
    </row>
    <row r="59" spans="1:59" s="8" customFormat="1" ht="14.25" customHeight="1">
      <c r="A59" s="4"/>
      <c r="B59" s="4"/>
      <c r="C59" s="6" t="s">
        <v>16</v>
      </c>
      <c r="D59" s="98"/>
      <c r="E59" s="98"/>
      <c r="F59" s="98"/>
      <c r="G59" s="6" t="s">
        <v>17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4"/>
    </row>
    <row r="60" spans="1:59" s="8" customFormat="1" ht="14.25" customHeight="1">
      <c r="A60" s="4"/>
      <c r="B60" s="4"/>
      <c r="C60" s="6" t="s">
        <v>16</v>
      </c>
      <c r="D60" s="98"/>
      <c r="E60" s="98"/>
      <c r="F60" s="98"/>
      <c r="G60" s="6" t="s">
        <v>17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4"/>
    </row>
    <row r="61" spans="1:59" s="8" customFormat="1" ht="14.25" customHeight="1">
      <c r="A61" s="4"/>
      <c r="B61" s="4"/>
      <c r="C61" s="6" t="s">
        <v>16</v>
      </c>
      <c r="D61" s="98"/>
      <c r="E61" s="98"/>
      <c r="F61" s="98"/>
      <c r="G61" s="6" t="s">
        <v>17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4"/>
    </row>
    <row r="62" spans="1:66" s="15" customFormat="1" ht="14.25" customHeight="1" hidden="1">
      <c r="A62" s="4"/>
      <c r="B62" s="4"/>
      <c r="C62" s="6" t="s">
        <v>16</v>
      </c>
      <c r="D62" s="98"/>
      <c r="E62" s="98"/>
      <c r="F62" s="98"/>
      <c r="G62" s="6" t="s">
        <v>17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4"/>
      <c r="BI62" s="8"/>
      <c r="BJ62" s="8"/>
      <c r="BK62" s="8"/>
      <c r="BL62" s="8"/>
      <c r="BM62" s="8"/>
      <c r="BN62" s="8"/>
    </row>
    <row r="63" spans="1:66" s="15" customFormat="1" ht="14.25" customHeight="1" hidden="1">
      <c r="A63" s="4"/>
      <c r="B63" s="4"/>
      <c r="C63" s="6" t="s">
        <v>16</v>
      </c>
      <c r="D63" s="98"/>
      <c r="E63" s="98"/>
      <c r="F63" s="98"/>
      <c r="G63" s="6" t="s">
        <v>17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4"/>
      <c r="BI63" s="8"/>
      <c r="BJ63" s="8"/>
      <c r="BK63" s="8"/>
      <c r="BL63" s="8"/>
      <c r="BM63" s="8"/>
      <c r="BN63" s="8"/>
    </row>
    <row r="64" spans="1:66" s="15" customFormat="1" ht="14.25" customHeight="1" hidden="1">
      <c r="A64" s="4"/>
      <c r="B64" s="4"/>
      <c r="C64" s="6" t="s">
        <v>16</v>
      </c>
      <c r="D64" s="98"/>
      <c r="E64" s="98"/>
      <c r="F64" s="98"/>
      <c r="G64" s="6" t="s">
        <v>17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4"/>
      <c r="BI64" s="8"/>
      <c r="BJ64" s="8"/>
      <c r="BK64" s="8"/>
      <c r="BL64" s="8"/>
      <c r="BM64" s="8"/>
      <c r="BN64" s="8"/>
    </row>
    <row r="65" spans="1:66" s="15" customFormat="1" ht="14.25" customHeight="1" hidden="1">
      <c r="A65" s="4"/>
      <c r="B65" s="4"/>
      <c r="C65" s="6" t="s">
        <v>16</v>
      </c>
      <c r="D65" s="98"/>
      <c r="E65" s="98"/>
      <c r="F65" s="98"/>
      <c r="G65" s="6" t="s">
        <v>17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4"/>
      <c r="BI65" s="8"/>
      <c r="BJ65" s="8"/>
      <c r="BK65" s="8"/>
      <c r="BL65" s="8"/>
      <c r="BM65" s="8"/>
      <c r="BN65" s="8"/>
    </row>
    <row r="66" spans="1:66" s="15" customFormat="1" ht="14.25" customHeight="1" hidden="1">
      <c r="A66" s="4"/>
      <c r="B66" s="4"/>
      <c r="C66" s="6" t="s">
        <v>16</v>
      </c>
      <c r="D66" s="98"/>
      <c r="E66" s="98"/>
      <c r="F66" s="98"/>
      <c r="G66" s="6" t="s">
        <v>17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4"/>
      <c r="BI66" s="8"/>
      <c r="BJ66" s="8"/>
      <c r="BK66" s="8"/>
      <c r="BL66" s="8"/>
      <c r="BM66" s="8"/>
      <c r="BN66" s="8"/>
    </row>
    <row r="67" spans="1:66" s="15" customFormat="1" ht="14.25" customHeight="1" hidden="1">
      <c r="A67" s="4"/>
      <c r="B67" s="4"/>
      <c r="C67" s="6" t="s">
        <v>16</v>
      </c>
      <c r="D67" s="98"/>
      <c r="E67" s="98"/>
      <c r="F67" s="98"/>
      <c r="G67" s="6" t="s">
        <v>17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4"/>
      <c r="BI67" s="8"/>
      <c r="BJ67" s="8"/>
      <c r="BK67" s="8"/>
      <c r="BL67" s="8"/>
      <c r="BM67" s="8"/>
      <c r="BN67" s="8"/>
    </row>
    <row r="68" spans="1:66" s="15" customFormat="1" ht="14.25" customHeight="1" hidden="1">
      <c r="A68" s="4"/>
      <c r="B68" s="4"/>
      <c r="C68" s="6" t="s">
        <v>16</v>
      </c>
      <c r="D68" s="98"/>
      <c r="E68" s="98"/>
      <c r="F68" s="98"/>
      <c r="G68" s="6" t="s">
        <v>17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4"/>
      <c r="BI68" s="8"/>
      <c r="BJ68" s="8"/>
      <c r="BK68" s="8"/>
      <c r="BL68" s="8"/>
      <c r="BM68" s="8"/>
      <c r="BN68" s="8"/>
    </row>
    <row r="69" spans="1:66" s="15" customFormat="1" ht="14.25" customHeight="1" hidden="1">
      <c r="A69" s="4"/>
      <c r="B69" s="4"/>
      <c r="C69" s="6" t="s">
        <v>16</v>
      </c>
      <c r="D69" s="98"/>
      <c r="E69" s="98"/>
      <c r="F69" s="98"/>
      <c r="G69" s="6" t="s">
        <v>17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4"/>
      <c r="BI69" s="8"/>
      <c r="BJ69" s="8"/>
      <c r="BK69" s="8"/>
      <c r="BL69" s="8"/>
      <c r="BM69" s="8"/>
      <c r="BN69" s="8"/>
    </row>
    <row r="70" spans="1:66" s="15" customFormat="1" ht="14.25" customHeight="1" hidden="1">
      <c r="A70" s="4"/>
      <c r="B70" s="4"/>
      <c r="C70" s="6" t="s">
        <v>16</v>
      </c>
      <c r="D70" s="98"/>
      <c r="E70" s="98"/>
      <c r="F70" s="98"/>
      <c r="G70" s="6" t="s">
        <v>17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4"/>
      <c r="BI70" s="8"/>
      <c r="BJ70" s="8"/>
      <c r="BK70" s="8"/>
      <c r="BL70" s="8"/>
      <c r="BM70" s="8"/>
      <c r="BN70" s="8"/>
    </row>
    <row r="71" spans="1:66" s="15" customFormat="1" ht="14.25" customHeight="1" hidden="1">
      <c r="A71" s="4"/>
      <c r="B71" s="4"/>
      <c r="C71" s="6" t="s">
        <v>16</v>
      </c>
      <c r="D71" s="98"/>
      <c r="E71" s="98"/>
      <c r="F71" s="98"/>
      <c r="G71" s="6" t="s">
        <v>17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4"/>
      <c r="BI71" s="8"/>
      <c r="BJ71" s="8"/>
      <c r="BK71" s="8"/>
      <c r="BL71" s="8"/>
      <c r="BM71" s="8"/>
      <c r="BN71" s="8"/>
    </row>
    <row r="72" spans="1:66" s="15" customFormat="1" ht="14.25" customHeight="1" hidden="1">
      <c r="A72" s="4"/>
      <c r="B72" s="4"/>
      <c r="C72" s="6" t="s">
        <v>16</v>
      </c>
      <c r="D72" s="98"/>
      <c r="E72" s="98"/>
      <c r="F72" s="98"/>
      <c r="G72" s="6" t="s">
        <v>17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4"/>
      <c r="BI72" s="8"/>
      <c r="BJ72" s="8"/>
      <c r="BK72" s="8"/>
      <c r="BL72" s="8"/>
      <c r="BM72" s="8"/>
      <c r="BN72" s="8"/>
    </row>
    <row r="73" spans="1:66" s="15" customFormat="1" ht="14.25" customHeight="1" hidden="1">
      <c r="A73" s="4"/>
      <c r="B73" s="4"/>
      <c r="C73" s="6" t="s">
        <v>16</v>
      </c>
      <c r="D73" s="98"/>
      <c r="E73" s="98"/>
      <c r="F73" s="98"/>
      <c r="G73" s="6" t="s">
        <v>17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4"/>
      <c r="BI73" s="8"/>
      <c r="BJ73" s="8"/>
      <c r="BK73" s="8"/>
      <c r="BL73" s="8"/>
      <c r="BM73" s="8"/>
      <c r="BN73" s="8"/>
    </row>
    <row r="74" spans="1:66" s="15" customFormat="1" ht="14.25" customHeight="1" hidden="1">
      <c r="A74" s="4"/>
      <c r="B74" s="4"/>
      <c r="C74" s="6" t="s">
        <v>16</v>
      </c>
      <c r="D74" s="98"/>
      <c r="E74" s="98"/>
      <c r="F74" s="98"/>
      <c r="G74" s="6" t="s">
        <v>17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4"/>
      <c r="BI74" s="8"/>
      <c r="BJ74" s="8"/>
      <c r="BK74" s="8"/>
      <c r="BL74" s="8"/>
      <c r="BM74" s="8"/>
      <c r="BN74" s="8"/>
    </row>
    <row r="75" spans="1:66" s="15" customFormat="1" ht="14.25" customHeight="1">
      <c r="A75" s="14"/>
      <c r="B75" s="20" t="s">
        <v>22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I75" s="8"/>
      <c r="BJ75" s="8"/>
      <c r="BK75" s="8"/>
      <c r="BL75" s="8"/>
      <c r="BM75" s="8"/>
      <c r="BN75" s="8"/>
    </row>
    <row r="76" spans="1:59" s="8" customFormat="1" ht="14.25" customHeight="1" hidden="1">
      <c r="A76" s="14"/>
      <c r="B76" s="14"/>
      <c r="C76" s="5" t="s">
        <v>23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14"/>
      <c r="BE76" s="14"/>
      <c r="BF76" s="14"/>
      <c r="BG76" s="14"/>
    </row>
    <row r="77" spans="1:59" s="8" customFormat="1" ht="14.25" customHeight="1" hidden="1">
      <c r="A77" s="14"/>
      <c r="B77" s="14"/>
      <c r="C77" s="5" t="s">
        <v>24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14"/>
      <c r="BE77" s="14"/>
      <c r="BF77" s="14"/>
      <c r="BG77" s="14"/>
    </row>
    <row r="78" spans="1:66" s="15" customFormat="1" ht="14.25" customHeight="1">
      <c r="A78" s="4"/>
      <c r="B78" s="4"/>
      <c r="C78" s="6" t="s">
        <v>16</v>
      </c>
      <c r="D78" s="98"/>
      <c r="E78" s="98"/>
      <c r="F78" s="98"/>
      <c r="G78" s="6" t="s">
        <v>17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4"/>
      <c r="BI78" s="8"/>
      <c r="BJ78" s="8"/>
      <c r="BK78" s="8"/>
      <c r="BL78" s="8"/>
      <c r="BM78" s="8"/>
      <c r="BN78" s="8"/>
    </row>
    <row r="79" spans="1:66" s="15" customFormat="1" ht="14.25" customHeight="1">
      <c r="A79" s="4"/>
      <c r="B79" s="4"/>
      <c r="C79" s="6" t="s">
        <v>16</v>
      </c>
      <c r="D79" s="98"/>
      <c r="E79" s="98"/>
      <c r="F79" s="98"/>
      <c r="G79" s="7" t="s">
        <v>17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4"/>
      <c r="BI79" s="8"/>
      <c r="BJ79" s="8"/>
      <c r="BK79" s="8"/>
      <c r="BL79" s="8"/>
      <c r="BM79" s="8"/>
      <c r="BN79" s="8"/>
    </row>
    <row r="80" spans="1:66" s="15" customFormat="1" ht="14.25" customHeight="1">
      <c r="A80" s="4"/>
      <c r="B80" s="4"/>
      <c r="C80" s="6" t="s">
        <v>16</v>
      </c>
      <c r="D80" s="98"/>
      <c r="E80" s="98"/>
      <c r="F80" s="98"/>
      <c r="G80" s="7" t="s">
        <v>17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4"/>
      <c r="BI80" s="8"/>
      <c r="BJ80" s="8"/>
      <c r="BK80" s="8"/>
      <c r="BL80" s="8"/>
      <c r="BM80" s="8"/>
      <c r="BN80" s="8"/>
    </row>
    <row r="81" spans="1:66" s="15" customFormat="1" ht="14.25" customHeight="1">
      <c r="A81" s="4"/>
      <c r="B81" s="4"/>
      <c r="C81" s="6" t="s">
        <v>16</v>
      </c>
      <c r="D81" s="98"/>
      <c r="E81" s="98"/>
      <c r="F81" s="98"/>
      <c r="G81" s="7" t="s">
        <v>17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4"/>
      <c r="BI81" s="8"/>
      <c r="BJ81" s="8"/>
      <c r="BK81" s="8"/>
      <c r="BL81" s="8"/>
      <c r="BM81" s="8"/>
      <c r="BN81" s="8"/>
    </row>
    <row r="82" spans="1:66" s="15" customFormat="1" ht="14.25" customHeight="1">
      <c r="A82" s="4"/>
      <c r="B82" s="4"/>
      <c r="C82" s="6" t="s">
        <v>16</v>
      </c>
      <c r="D82" s="98"/>
      <c r="E82" s="98"/>
      <c r="F82" s="98"/>
      <c r="G82" s="7" t="s">
        <v>17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4"/>
      <c r="BI82" s="8"/>
      <c r="BJ82" s="8"/>
      <c r="BK82" s="8"/>
      <c r="BL82" s="8"/>
      <c r="BM82" s="8"/>
      <c r="BN82" s="8"/>
    </row>
    <row r="83" spans="1:66" s="15" customFormat="1" ht="14.25" customHeight="1">
      <c r="A83" s="4"/>
      <c r="B83" s="4"/>
      <c r="C83" s="6" t="s">
        <v>16</v>
      </c>
      <c r="D83" s="98"/>
      <c r="E83" s="98"/>
      <c r="F83" s="98"/>
      <c r="G83" s="7" t="s">
        <v>17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4"/>
      <c r="BI83" s="8"/>
      <c r="BJ83" s="8"/>
      <c r="BK83" s="8"/>
      <c r="BL83" s="8"/>
      <c r="BM83" s="8"/>
      <c r="BN83" s="8"/>
    </row>
    <row r="84" spans="1:66" s="15" customFormat="1" ht="14.25" customHeight="1">
      <c r="A84" s="4"/>
      <c r="B84" s="4"/>
      <c r="C84" s="6" t="s">
        <v>16</v>
      </c>
      <c r="D84" s="98"/>
      <c r="E84" s="98"/>
      <c r="F84" s="98"/>
      <c r="G84" s="7" t="s">
        <v>17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4"/>
      <c r="BI84" s="8"/>
      <c r="BJ84" s="8"/>
      <c r="BK84" s="8"/>
      <c r="BL84" s="8"/>
      <c r="BM84" s="8"/>
      <c r="BN84" s="8"/>
    </row>
    <row r="85" spans="1:66" s="15" customFormat="1" ht="14.25" customHeight="1">
      <c r="A85" s="4"/>
      <c r="B85" s="4"/>
      <c r="C85" s="6" t="s">
        <v>16</v>
      </c>
      <c r="D85" s="98"/>
      <c r="E85" s="98"/>
      <c r="F85" s="98"/>
      <c r="G85" s="7" t="s">
        <v>17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4"/>
      <c r="BI85" s="8"/>
      <c r="BJ85" s="8"/>
      <c r="BK85" s="8"/>
      <c r="BL85" s="8"/>
      <c r="BM85" s="8"/>
      <c r="BN85" s="8"/>
    </row>
    <row r="86" spans="1:66" s="15" customFormat="1" ht="14.25" customHeight="1">
      <c r="A86" s="14"/>
      <c r="B86" s="20" t="s">
        <v>25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I86" s="8"/>
      <c r="BJ86" s="8"/>
      <c r="BK86" s="8"/>
      <c r="BL86" s="8"/>
      <c r="BM86" s="8"/>
      <c r="BN86" s="8"/>
    </row>
    <row r="87" spans="1:59" s="8" customFormat="1" ht="14.25" customHeight="1" hidden="1">
      <c r="A87" s="14"/>
      <c r="B87" s="14"/>
      <c r="C87" s="5" t="s">
        <v>26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14"/>
      <c r="BF87" s="14"/>
      <c r="BG87" s="14"/>
    </row>
    <row r="88" spans="1:59" s="8" customFormat="1" ht="14.25" customHeight="1">
      <c r="A88" s="4"/>
      <c r="B88" s="4"/>
      <c r="C88" s="6" t="s">
        <v>16</v>
      </c>
      <c r="D88" s="98"/>
      <c r="E88" s="98"/>
      <c r="F88" s="98"/>
      <c r="G88" s="6" t="s">
        <v>17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4"/>
    </row>
    <row r="89" spans="1:59" s="8" customFormat="1" ht="14.25" customHeight="1">
      <c r="A89" s="4"/>
      <c r="B89" s="4"/>
      <c r="C89" s="6" t="s">
        <v>16</v>
      </c>
      <c r="D89" s="98"/>
      <c r="E89" s="98"/>
      <c r="F89" s="98"/>
      <c r="G89" s="6" t="s">
        <v>17</v>
      </c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4"/>
    </row>
    <row r="90" spans="1:59" s="8" customFormat="1" ht="14.25" customHeight="1">
      <c r="A90" s="4"/>
      <c r="B90" s="4"/>
      <c r="C90" s="6" t="s">
        <v>16</v>
      </c>
      <c r="D90" s="98"/>
      <c r="E90" s="98"/>
      <c r="F90" s="98"/>
      <c r="G90" s="6" t="s">
        <v>17</v>
      </c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4"/>
    </row>
    <row r="91" spans="1:59" s="8" customFormat="1" ht="14.25" customHeight="1">
      <c r="A91" s="4"/>
      <c r="B91" s="4"/>
      <c r="C91" s="6" t="s">
        <v>16</v>
      </c>
      <c r="D91" s="98"/>
      <c r="E91" s="98"/>
      <c r="F91" s="98"/>
      <c r="G91" s="6" t="s">
        <v>17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4"/>
    </row>
    <row r="92" spans="1:59" s="8" customFormat="1" ht="14.25" customHeight="1">
      <c r="A92" s="4"/>
      <c r="B92" s="4"/>
      <c r="C92" s="6" t="s">
        <v>16</v>
      </c>
      <c r="D92" s="98"/>
      <c r="E92" s="98"/>
      <c r="F92" s="98"/>
      <c r="G92" s="6" t="s">
        <v>17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4"/>
    </row>
    <row r="93" spans="1:59" s="8" customFormat="1" ht="14.25" customHeight="1">
      <c r="A93" s="4"/>
      <c r="B93" s="4"/>
      <c r="C93" s="6" t="s">
        <v>16</v>
      </c>
      <c r="D93" s="98"/>
      <c r="E93" s="98"/>
      <c r="F93" s="98"/>
      <c r="G93" s="6" t="s">
        <v>17</v>
      </c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4"/>
    </row>
    <row r="94" spans="1:66" s="15" customFormat="1" ht="14.25" customHeight="1" hidden="1">
      <c r="A94" s="4"/>
      <c r="B94" s="4"/>
      <c r="C94" s="6" t="s">
        <v>16</v>
      </c>
      <c r="D94" s="98"/>
      <c r="E94" s="98"/>
      <c r="F94" s="98"/>
      <c r="G94" s="6" t="s">
        <v>17</v>
      </c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4"/>
      <c r="BI94" s="8"/>
      <c r="BJ94" s="8"/>
      <c r="BK94" s="8"/>
      <c r="BL94" s="8"/>
      <c r="BM94" s="8"/>
      <c r="BN94" s="8"/>
    </row>
    <row r="95" spans="1:66" s="15" customFormat="1" ht="14.25" customHeight="1" hidden="1">
      <c r="A95" s="4"/>
      <c r="B95" s="4"/>
      <c r="C95" s="6" t="s">
        <v>16</v>
      </c>
      <c r="D95" s="98"/>
      <c r="E95" s="98"/>
      <c r="F95" s="98"/>
      <c r="G95" s="6" t="s">
        <v>17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4"/>
      <c r="BI95" s="8"/>
      <c r="BJ95" s="8"/>
      <c r="BK95" s="8"/>
      <c r="BL95" s="8"/>
      <c r="BM95" s="8"/>
      <c r="BN95" s="8"/>
    </row>
    <row r="96" spans="1:66" s="15" customFormat="1" ht="14.25" customHeight="1" hidden="1">
      <c r="A96" s="4"/>
      <c r="B96" s="4"/>
      <c r="C96" s="6" t="s">
        <v>16</v>
      </c>
      <c r="D96" s="98"/>
      <c r="E96" s="98"/>
      <c r="F96" s="98"/>
      <c r="G96" s="6" t="s">
        <v>17</v>
      </c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4"/>
      <c r="BI96" s="8"/>
      <c r="BJ96" s="8"/>
      <c r="BK96" s="8"/>
      <c r="BL96" s="8"/>
      <c r="BM96" s="8"/>
      <c r="BN96" s="8"/>
    </row>
    <row r="97" spans="1:59" s="8" customFormat="1" ht="14.25" customHeight="1">
      <c r="A97" s="14"/>
      <c r="B97" s="20" t="s">
        <v>103</v>
      </c>
      <c r="C97" s="16"/>
      <c r="D97" s="16"/>
      <c r="E97" s="16"/>
      <c r="F97" s="16"/>
      <c r="G97" s="94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</row>
    <row r="98" spans="1:59" s="8" customFormat="1" ht="14.25" customHeight="1">
      <c r="A98" s="4"/>
      <c r="B98" s="4"/>
      <c r="C98" s="6" t="s">
        <v>16</v>
      </c>
      <c r="D98" s="98"/>
      <c r="E98" s="98"/>
      <c r="F98" s="98"/>
      <c r="G98" s="6" t="s">
        <v>17</v>
      </c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4"/>
    </row>
    <row r="99" spans="1:59" s="8" customFormat="1" ht="14.25" customHeight="1">
      <c r="A99" s="4"/>
      <c r="B99" s="4"/>
      <c r="C99" s="6" t="s">
        <v>16</v>
      </c>
      <c r="D99" s="6"/>
      <c r="E99" s="6"/>
      <c r="F99" s="6"/>
      <c r="G99" s="7" t="s">
        <v>17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4"/>
    </row>
    <row r="100" spans="1:59" s="8" customFormat="1" ht="14.25" customHeight="1">
      <c r="A100" s="4"/>
      <c r="B100" s="4"/>
      <c r="C100" s="6" t="s">
        <v>16</v>
      </c>
      <c r="D100" s="98"/>
      <c r="E100" s="98"/>
      <c r="F100" s="98"/>
      <c r="G100" s="7" t="s">
        <v>17</v>
      </c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4"/>
    </row>
    <row r="101" spans="1:59" s="8" customFormat="1" ht="14.25" customHeight="1">
      <c r="A101" s="4"/>
      <c r="B101" s="4"/>
      <c r="C101" s="6" t="s">
        <v>16</v>
      </c>
      <c r="D101" s="98"/>
      <c r="E101" s="98"/>
      <c r="F101" s="98"/>
      <c r="G101" s="7" t="s">
        <v>17</v>
      </c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4"/>
    </row>
    <row r="102" spans="1:59" s="8" customFormat="1" ht="14.25" customHeight="1" hidden="1">
      <c r="A102" s="4"/>
      <c r="B102" s="4"/>
      <c r="C102" s="6" t="s">
        <v>16</v>
      </c>
      <c r="D102" s="98"/>
      <c r="E102" s="98"/>
      <c r="F102" s="98"/>
      <c r="G102" s="7" t="s">
        <v>17</v>
      </c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4"/>
    </row>
    <row r="103" spans="1:59" s="8" customFormat="1" ht="14.25" customHeight="1" hidden="1">
      <c r="A103" s="4"/>
      <c r="B103" s="4"/>
      <c r="C103" s="6" t="s">
        <v>16</v>
      </c>
      <c r="D103" s="98"/>
      <c r="E103" s="98"/>
      <c r="F103" s="98"/>
      <c r="G103" s="7" t="s">
        <v>17</v>
      </c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4"/>
    </row>
    <row r="104" spans="1:59" s="8" customFormat="1" ht="14.25" customHeight="1" hidden="1">
      <c r="A104" s="4"/>
      <c r="B104" s="4"/>
      <c r="C104" s="6" t="s">
        <v>16</v>
      </c>
      <c r="D104" s="98"/>
      <c r="E104" s="98"/>
      <c r="F104" s="98"/>
      <c r="G104" s="7" t="s">
        <v>17</v>
      </c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4"/>
    </row>
    <row r="105" spans="1:59" s="8" customFormat="1" ht="14.25" customHeight="1" hidden="1">
      <c r="A105" s="4"/>
      <c r="B105" s="4"/>
      <c r="C105" s="6" t="s">
        <v>16</v>
      </c>
      <c r="D105" s="98"/>
      <c r="E105" s="98"/>
      <c r="F105" s="98"/>
      <c r="G105" s="7" t="s">
        <v>17</v>
      </c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4"/>
    </row>
    <row r="106" spans="1:66" s="15" customFormat="1" ht="14.25" customHeight="1" hidden="1">
      <c r="A106" s="4"/>
      <c r="B106" s="4"/>
      <c r="C106" s="6" t="s">
        <v>16</v>
      </c>
      <c r="D106" s="98"/>
      <c r="E106" s="98"/>
      <c r="F106" s="98"/>
      <c r="G106" s="7" t="s">
        <v>17</v>
      </c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4"/>
      <c r="BI106" s="8"/>
      <c r="BJ106" s="8"/>
      <c r="BK106" s="8"/>
      <c r="BL106" s="8"/>
      <c r="BM106" s="8"/>
      <c r="BN106" s="8"/>
    </row>
    <row r="107" spans="1:59" s="8" customFormat="1" ht="14.25" customHeight="1">
      <c r="A107" s="14"/>
      <c r="B107" s="20" t="s">
        <v>28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</row>
    <row r="108" spans="1:59" s="8" customFormat="1" ht="14.25" customHeight="1" hidden="1">
      <c r="A108" s="14"/>
      <c r="B108" s="20"/>
      <c r="C108" s="16" t="s">
        <v>29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</row>
    <row r="109" spans="1:59" s="8" customFormat="1" ht="14.25" customHeight="1">
      <c r="A109" s="4"/>
      <c r="B109" s="4"/>
      <c r="C109" s="6" t="s">
        <v>16</v>
      </c>
      <c r="D109" s="98"/>
      <c r="E109" s="98"/>
      <c r="F109" s="98"/>
      <c r="G109" s="6" t="s">
        <v>17</v>
      </c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4"/>
    </row>
    <row r="110" spans="1:59" s="8" customFormat="1" ht="14.25" customHeight="1">
      <c r="A110" s="4"/>
      <c r="B110" s="4"/>
      <c r="C110" s="6" t="s">
        <v>16</v>
      </c>
      <c r="D110" s="98"/>
      <c r="E110" s="98"/>
      <c r="F110" s="98"/>
      <c r="G110" s="7" t="s">
        <v>17</v>
      </c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4"/>
    </row>
    <row r="111" spans="1:59" s="8" customFormat="1" ht="14.25" customHeight="1" hidden="1">
      <c r="A111" s="4"/>
      <c r="B111" s="4"/>
      <c r="C111" s="6" t="s">
        <v>16</v>
      </c>
      <c r="D111" s="98"/>
      <c r="E111" s="98"/>
      <c r="F111" s="98"/>
      <c r="G111" s="7" t="s">
        <v>17</v>
      </c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4"/>
    </row>
    <row r="112" spans="1:59" s="8" customFormat="1" ht="14.25" customHeight="1" hidden="1">
      <c r="A112" s="4"/>
      <c r="B112" s="4"/>
      <c r="C112" s="6" t="s">
        <v>16</v>
      </c>
      <c r="D112" s="98"/>
      <c r="E112" s="98"/>
      <c r="F112" s="98"/>
      <c r="G112" s="7" t="s">
        <v>17</v>
      </c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4"/>
    </row>
    <row r="113" spans="1:59" s="8" customFormat="1" ht="14.25" customHeight="1" hidden="1">
      <c r="A113" s="4"/>
      <c r="B113" s="4"/>
      <c r="C113" s="6" t="s">
        <v>16</v>
      </c>
      <c r="D113" s="98"/>
      <c r="E113" s="98"/>
      <c r="F113" s="98"/>
      <c r="G113" s="7" t="s">
        <v>17</v>
      </c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4"/>
    </row>
    <row r="114" spans="1:59" s="8" customFormat="1" ht="14.25" customHeight="1" hidden="1">
      <c r="A114" s="4"/>
      <c r="B114" s="4"/>
      <c r="C114" s="6" t="s">
        <v>16</v>
      </c>
      <c r="D114" s="98"/>
      <c r="E114" s="98"/>
      <c r="F114" s="98"/>
      <c r="G114" s="7" t="s">
        <v>17</v>
      </c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4"/>
    </row>
    <row r="115" spans="1:59" s="8" customFormat="1" ht="14.25" customHeight="1" hidden="1">
      <c r="A115" s="4"/>
      <c r="B115" s="4"/>
      <c r="C115" s="6" t="s">
        <v>16</v>
      </c>
      <c r="D115" s="98"/>
      <c r="E115" s="98"/>
      <c r="F115" s="98"/>
      <c r="G115" s="7" t="s">
        <v>17</v>
      </c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4"/>
    </row>
    <row r="116" spans="1:59" s="8" customFormat="1" ht="14.25" customHeight="1" hidden="1">
      <c r="A116" s="4"/>
      <c r="B116" s="4"/>
      <c r="C116" s="6" t="s">
        <v>16</v>
      </c>
      <c r="D116" s="98"/>
      <c r="E116" s="98"/>
      <c r="F116" s="98"/>
      <c r="G116" s="7" t="s">
        <v>17</v>
      </c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4"/>
    </row>
    <row r="117" spans="1:59" s="8" customFormat="1" ht="14.25" customHeight="1" hidden="1">
      <c r="A117" s="4"/>
      <c r="B117" s="4"/>
      <c r="C117" s="6" t="s">
        <v>16</v>
      </c>
      <c r="D117" s="98"/>
      <c r="E117" s="98"/>
      <c r="F117" s="98"/>
      <c r="G117" s="7" t="s">
        <v>17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4"/>
    </row>
    <row r="118" spans="1:66" s="15" customFormat="1" ht="14.25" customHeight="1" hidden="1">
      <c r="A118" s="4"/>
      <c r="B118" s="4"/>
      <c r="C118" s="6" t="s">
        <v>16</v>
      </c>
      <c r="D118" s="98"/>
      <c r="E118" s="98"/>
      <c r="F118" s="98"/>
      <c r="G118" s="7" t="s">
        <v>17</v>
      </c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4"/>
      <c r="BI118" s="8"/>
      <c r="BJ118" s="8"/>
      <c r="BK118" s="8"/>
      <c r="BL118" s="8"/>
      <c r="BM118" s="8"/>
      <c r="BN118" s="8"/>
    </row>
    <row r="119" spans="1:66" s="15" customFormat="1" ht="14.25" customHeight="1">
      <c r="A119" s="4"/>
      <c r="B119" s="4"/>
      <c r="C119" s="21"/>
      <c r="D119" s="21"/>
      <c r="E119" s="21"/>
      <c r="F119" s="21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4"/>
      <c r="BI119" s="8"/>
      <c r="BJ119" s="8"/>
      <c r="BK119" s="8"/>
      <c r="BL119" s="8"/>
      <c r="BM119" s="8"/>
      <c r="BN119" s="8"/>
    </row>
    <row r="120" spans="1:66" s="15" customFormat="1" ht="14.25" customHeight="1">
      <c r="A120" s="4"/>
      <c r="B120" s="4"/>
      <c r="C120" s="21"/>
      <c r="D120" s="21"/>
      <c r="E120" s="21"/>
      <c r="F120" s="21"/>
      <c r="G120" s="21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 t="s">
        <v>30</v>
      </c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4"/>
      <c r="BI120" s="8"/>
      <c r="BJ120" s="8"/>
      <c r="BK120" s="8"/>
      <c r="BL120" s="8"/>
      <c r="BM120" s="8"/>
      <c r="BN120" s="8"/>
    </row>
    <row r="121" spans="1:59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4"/>
      <c r="BE121" s="4"/>
      <c r="BF121" s="4"/>
      <c r="BG121" s="4"/>
    </row>
    <row r="122" spans="1:59" ht="8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8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8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8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8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8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8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8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8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8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62" ht="8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I132" s="10" t="s">
        <v>31</v>
      </c>
      <c r="BJ132" s="11" t="s">
        <v>32</v>
      </c>
    </row>
    <row r="133" spans="1:62" ht="8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I133" s="10" t="s">
        <v>38</v>
      </c>
      <c r="BJ133" s="11" t="s">
        <v>39</v>
      </c>
    </row>
    <row r="134" spans="1:62" ht="8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I134" s="10" t="s">
        <v>45</v>
      </c>
      <c r="BJ134" s="11" t="s">
        <v>46</v>
      </c>
    </row>
    <row r="135" spans="1:62" ht="8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I135" s="10" t="s">
        <v>51</v>
      </c>
      <c r="BJ135" s="11" t="s">
        <v>52</v>
      </c>
    </row>
    <row r="136" spans="1:62" ht="8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I136" s="10" t="s">
        <v>57</v>
      </c>
      <c r="BJ136" s="11" t="s">
        <v>58</v>
      </c>
    </row>
    <row r="137" spans="1:62" ht="8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I137" s="10" t="s">
        <v>63</v>
      </c>
      <c r="BJ137" s="11" t="s">
        <v>64</v>
      </c>
    </row>
    <row r="138" spans="1:62" ht="8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I138" s="10" t="s">
        <v>69</v>
      </c>
      <c r="BJ138" s="11" t="s">
        <v>70</v>
      </c>
    </row>
    <row r="139" spans="1:62" ht="8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I139" s="10" t="s">
        <v>75</v>
      </c>
      <c r="BJ139" s="11" t="s">
        <v>76</v>
      </c>
    </row>
    <row r="140" spans="1:62" ht="8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I140" s="10" t="s">
        <v>80</v>
      </c>
      <c r="BJ140" s="11" t="s">
        <v>81</v>
      </c>
    </row>
    <row r="141" spans="1:62" ht="8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I141" s="10" t="s">
        <v>85</v>
      </c>
      <c r="BJ141" s="11" t="s">
        <v>86</v>
      </c>
    </row>
    <row r="142" spans="1:62" ht="8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I142" s="10" t="s">
        <v>89</v>
      </c>
      <c r="BJ142" s="11" t="s">
        <v>90</v>
      </c>
    </row>
    <row r="143" spans="1:62" ht="8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I143" s="10" t="s">
        <v>93</v>
      </c>
      <c r="BJ143" s="11" t="s">
        <v>94</v>
      </c>
    </row>
    <row r="144" spans="1:62" ht="8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I144" s="10" t="s">
        <v>97</v>
      </c>
      <c r="BJ144" s="15"/>
    </row>
    <row r="145" spans="1:62" ht="8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J145" s="11"/>
    </row>
    <row r="146" spans="1:65" ht="8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I146" s="11" t="s">
        <v>33</v>
      </c>
      <c r="BJ146" s="10" t="s">
        <v>34</v>
      </c>
      <c r="BK146" s="11" t="s">
        <v>35</v>
      </c>
      <c r="BL146" s="11" t="s">
        <v>36</v>
      </c>
      <c r="BM146" s="11" t="s">
        <v>37</v>
      </c>
    </row>
    <row r="147" spans="1:65" ht="8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I147" s="11" t="s">
        <v>40</v>
      </c>
      <c r="BJ147" s="10" t="s">
        <v>41</v>
      </c>
      <c r="BK147" s="11" t="s">
        <v>42</v>
      </c>
      <c r="BL147" s="11" t="s">
        <v>43</v>
      </c>
      <c r="BM147" s="11" t="s">
        <v>44</v>
      </c>
    </row>
    <row r="148" spans="1:65" ht="8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I148" s="11" t="s">
        <v>47</v>
      </c>
      <c r="BJ148" s="10" t="s">
        <v>48</v>
      </c>
      <c r="BK148" s="11" t="s">
        <v>49</v>
      </c>
      <c r="BL148" s="11" t="s">
        <v>50</v>
      </c>
      <c r="BM148" s="11"/>
    </row>
    <row r="149" spans="1:65" ht="8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I149" s="11" t="s">
        <v>53</v>
      </c>
      <c r="BJ149" s="10" t="s">
        <v>54</v>
      </c>
      <c r="BK149" s="11" t="s">
        <v>55</v>
      </c>
      <c r="BL149" s="11" t="s">
        <v>56</v>
      </c>
      <c r="BM149" s="11"/>
    </row>
    <row r="150" spans="1:65" ht="8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I150" s="11" t="s">
        <v>59</v>
      </c>
      <c r="BJ150" s="10" t="s">
        <v>60</v>
      </c>
      <c r="BK150" s="11" t="s">
        <v>61</v>
      </c>
      <c r="BL150" s="11" t="s">
        <v>62</v>
      </c>
      <c r="BM150" s="11"/>
    </row>
    <row r="151" spans="1:65" ht="8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I151" s="11" t="s">
        <v>65</v>
      </c>
      <c r="BJ151" s="10" t="s">
        <v>66</v>
      </c>
      <c r="BK151" s="11" t="s">
        <v>67</v>
      </c>
      <c r="BL151" s="11" t="s">
        <v>68</v>
      </c>
      <c r="BM151" s="11"/>
    </row>
    <row r="152" spans="1:65" ht="8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I152" s="11" t="s">
        <v>71</v>
      </c>
      <c r="BJ152" s="10" t="s">
        <v>72</v>
      </c>
      <c r="BK152" s="8" t="s">
        <v>73</v>
      </c>
      <c r="BL152" s="11" t="s">
        <v>74</v>
      </c>
      <c r="BM152" s="11"/>
    </row>
    <row r="153" spans="1:65" ht="8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I153" s="11" t="s">
        <v>77</v>
      </c>
      <c r="BJ153" s="10" t="s">
        <v>78</v>
      </c>
      <c r="BK153" s="11"/>
      <c r="BL153" s="11" t="s">
        <v>79</v>
      </c>
      <c r="BM153" s="11"/>
    </row>
    <row r="154" spans="1:65" ht="8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I154" s="11" t="s">
        <v>82</v>
      </c>
      <c r="BJ154" s="10" t="s">
        <v>83</v>
      </c>
      <c r="BK154" s="11"/>
      <c r="BL154" s="11" t="s">
        <v>84</v>
      </c>
      <c r="BM154" s="11"/>
    </row>
    <row r="155" spans="1:65" ht="8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I155" s="8" t="s">
        <v>73</v>
      </c>
      <c r="BJ155" s="10" t="s">
        <v>87</v>
      </c>
      <c r="BK155" s="11"/>
      <c r="BL155" s="11" t="s">
        <v>88</v>
      </c>
      <c r="BM155" s="11"/>
    </row>
    <row r="156" spans="1:65" ht="8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J156" s="10" t="s">
        <v>91</v>
      </c>
      <c r="BK156" s="11"/>
      <c r="BL156" s="11" t="s">
        <v>92</v>
      </c>
      <c r="BM156" s="11"/>
    </row>
    <row r="157" spans="1:65" ht="8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J157" s="10" t="s">
        <v>95</v>
      </c>
      <c r="BK157" s="11"/>
      <c r="BL157" s="11" t="s">
        <v>96</v>
      </c>
      <c r="BM157" s="15"/>
    </row>
    <row r="158" spans="1:65" ht="8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I158" s="15"/>
      <c r="BJ158" s="10" t="s">
        <v>98</v>
      </c>
      <c r="BK158" s="15"/>
      <c r="BL158" s="15"/>
      <c r="BM158" s="11"/>
    </row>
    <row r="159" spans="1:65" ht="8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J159" s="10" t="s">
        <v>99</v>
      </c>
      <c r="BK159" s="11"/>
      <c r="BL159" s="11"/>
      <c r="BM159" s="11"/>
    </row>
    <row r="160" spans="1:65" ht="8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J160" s="10" t="s">
        <v>100</v>
      </c>
      <c r="BK160" s="11"/>
      <c r="BL160" s="11"/>
      <c r="BM160" s="11"/>
    </row>
    <row r="161" spans="1:65" ht="8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J161" s="8" t="s">
        <v>73</v>
      </c>
      <c r="BK161" s="11"/>
      <c r="BL161" s="11"/>
      <c r="BM161" s="11"/>
    </row>
    <row r="162" spans="1:65" ht="8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J162" s="11"/>
      <c r="BK162" s="11"/>
      <c r="BL162" s="11"/>
      <c r="BM162" s="11"/>
    </row>
    <row r="163" spans="1:65" ht="8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J163" s="11"/>
      <c r="BK163" s="11"/>
      <c r="BL163" s="11"/>
      <c r="BM163" s="11"/>
    </row>
    <row r="164" spans="1:65" ht="8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J164" s="11"/>
      <c r="BK164" s="11"/>
      <c r="BL164" s="11"/>
      <c r="BM164" s="11"/>
    </row>
    <row r="165" spans="1:65" ht="8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J165" s="11"/>
      <c r="BK165" s="11"/>
      <c r="BL165" s="11"/>
      <c r="BM165" s="11"/>
    </row>
    <row r="166" spans="1:65" ht="8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J166" s="11"/>
      <c r="BK166" s="11"/>
      <c r="BL166" s="11"/>
      <c r="BM166" s="11"/>
    </row>
    <row r="167" spans="1:65" ht="8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J167" s="11"/>
      <c r="BK167" s="11"/>
      <c r="BL167" s="11"/>
      <c r="BM167" s="11"/>
    </row>
    <row r="168" spans="1:65" ht="8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I168" s="11"/>
      <c r="BJ168" s="11"/>
      <c r="BK168" s="11"/>
      <c r="BL168" s="11"/>
      <c r="BM168" s="11"/>
    </row>
    <row r="169" spans="1:59" ht="8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8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8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8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8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8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8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8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ht="8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ht="8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8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8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8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8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8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8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8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8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8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8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8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8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8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8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8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8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8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8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8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8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8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8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8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8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8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8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8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8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8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8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8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8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8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8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8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8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8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8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8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8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8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8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8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8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8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8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ht="8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ht="8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8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ht="8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8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8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8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ht="8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ht="8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8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ht="8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ht="8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ht="8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ht="8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8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8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ht="8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8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ht="8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ht="8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8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ht="8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ht="8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8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ht="8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ht="8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8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ht="8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8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ht="8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ht="8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8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ht="8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ht="8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ht="8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ht="8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ht="8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ht="8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ht="8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ht="8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ht="8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ht="8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ht="8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ht="8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ht="8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ht="8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ht="8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ht="8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ht="8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ht="8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ht="8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ht="8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ht="8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ht="8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ht="8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ht="8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ht="8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ht="8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ht="8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ht="8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ht="8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ht="8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ht="8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ht="8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ht="8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ht="8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ht="8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ht="8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ht="8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ht="8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ht="8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ht="8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ht="8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ht="8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ht="8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ht="8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ht="8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ht="8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ht="8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ht="8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ht="8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ht="8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ht="8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ht="8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ht="8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ht="8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ht="8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ht="8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ht="8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ht="8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ht="8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ht="8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ht="8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ht="8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ht="8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ht="8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ht="8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ht="8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ht="8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ht="8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ht="8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ht="8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ht="8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ht="8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ht="8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ht="8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ht="8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ht="8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ht="8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ht="8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ht="8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ht="8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ht="8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ht="8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ht="8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ht="8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ht="8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ht="8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ht="8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ht="8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ht="8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ht="8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ht="8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ht="8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ht="8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ht="8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ht="8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ht="8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 ht="8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 ht="8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ht="8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ht="8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ht="8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ht="8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ht="8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ht="8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ht="8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ht="8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ht="8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ht="8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ht="8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ht="8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ht="8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ht="8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ht="8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ht="8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ht="8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ht="8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ht="8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ht="8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ht="8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ht="8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ht="8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ht="8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ht="8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ht="8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ht="8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ht="8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ht="8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ht="8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ht="8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ht="8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ht="8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ht="8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ht="8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ht="8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ht="8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ht="8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ht="8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ht="8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ht="8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ht="8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ht="8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ht="8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ht="8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ht="8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ht="8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ht="8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ht="8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ht="8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ht="8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ht="8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ht="8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ht="8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ht="8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ht="8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ht="8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ht="8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ht="8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ht="8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ht="8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ht="8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ht="8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ht="8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ht="8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ht="8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ht="8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ht="8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ht="8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ht="8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ht="8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ht="8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ht="8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ht="8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ht="8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ht="8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ht="8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ht="8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ht="8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ht="8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ht="8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ht="8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ht="8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ht="8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ht="8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ht="8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ht="8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ht="8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ht="8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ht="8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ht="8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ht="8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ht="8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ht="8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ht="8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ht="8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ht="8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ht="8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ht="8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ht="8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ht="8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ht="8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ht="8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ht="8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ht="8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ht="8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ht="8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ht="8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ht="8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ht="8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ht="8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ht="8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ht="8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ht="8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ht="8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ht="8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ht="8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ht="8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ht="8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ht="8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ht="8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ht="8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ht="8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ht="8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ht="8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ht="8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ht="8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ht="8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ht="8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ht="8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ht="8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ht="8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ht="8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ht="8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ht="8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ht="8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ht="8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ht="8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ht="8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ht="8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ht="8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ht="8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ht="8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ht="8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ht="8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ht="8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ht="8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ht="8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ht="8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ht="8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ht="8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ht="8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ht="8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ht="8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ht="8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ht="8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ht="8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ht="8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ht="8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ht="8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ht="8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ht="8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ht="8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ht="8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ht="8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ht="8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ht="8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ht="8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ht="8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ht="8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ht="8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ht="8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ht="8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ht="8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ht="8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ht="8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ht="8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ht="8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ht="8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ht="8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ht="8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ht="8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ht="8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ht="8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ht="8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ht="8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ht="8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ht="8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ht="8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ht="8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ht="8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ht="8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ht="8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ht="8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ht="8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ht="8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ht="8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ht="8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ht="8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ht="8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ht="8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ht="8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ht="8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ht="8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ht="8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ht="8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ht="8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ht="8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ht="8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ht="8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ht="8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ht="8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ht="8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ht="8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ht="8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ht="8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ht="8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ht="8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ht="8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ht="8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ht="8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ht="8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ht="8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ht="8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ht="8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ht="8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ht="8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ht="8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ht="8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ht="8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ht="8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ht="8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ht="8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ht="8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ht="8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ht="8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ht="8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ht="8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 ht="8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 ht="8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 ht="8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 ht="8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ht="8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ht="8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ht="8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ht="8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ht="8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ht="8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ht="8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ht="8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ht="8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ht="8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 ht="8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 ht="8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 ht="8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 ht="8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 ht="8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 ht="8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 ht="8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 ht="8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 ht="8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 ht="8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 ht="8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 ht="8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 ht="8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 ht="8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 ht="8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 ht="8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 ht="8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 ht="8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 ht="8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 ht="8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 ht="8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 ht="8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 ht="8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 ht="8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 ht="8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 ht="8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 ht="8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 ht="8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 ht="8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 ht="8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 ht="8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 ht="8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 ht="8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 ht="8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 ht="8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 ht="8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 ht="8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 ht="8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 ht="8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 ht="8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 ht="8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 ht="8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 ht="8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 ht="8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 ht="8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 ht="8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 ht="8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 ht="8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 ht="8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 ht="8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 ht="8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 ht="8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 ht="8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 ht="8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 ht="8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 ht="8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 ht="8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 ht="8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 ht="8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 ht="8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 ht="8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 ht="8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 ht="8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 ht="8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 ht="8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 ht="8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 ht="8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 ht="8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 ht="8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 ht="8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 ht="8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 ht="8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 ht="8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 ht="8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 ht="8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 ht="8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 ht="8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 ht="8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 ht="8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 ht="8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 ht="8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 ht="8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 ht="8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 ht="8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 ht="8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 ht="8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 ht="8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 ht="8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 ht="8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 ht="8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 ht="8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 ht="8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 ht="8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 ht="8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 ht="8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 ht="8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 ht="8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 ht="8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 ht="8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 ht="8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 ht="8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 ht="8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 ht="8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 ht="8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 ht="8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 ht="8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 ht="8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 ht="8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 ht="8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 ht="8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 ht="8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 ht="8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 ht="8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 ht="8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 ht="8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 ht="8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 ht="8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 ht="8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 ht="8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 ht="8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 ht="8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 ht="8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 ht="8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 ht="8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 ht="8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 ht="8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 ht="8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 ht="8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 ht="8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 ht="8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 ht="8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 ht="8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 ht="8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 ht="8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 ht="8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 ht="8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 ht="8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 ht="8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 ht="8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 ht="8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 ht="8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 ht="8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 ht="8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 ht="8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 ht="8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 ht="8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 ht="8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 ht="8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 ht="8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 ht="8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 ht="8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 ht="8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 ht="8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 ht="8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 ht="8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 ht="8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 ht="8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 ht="8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 ht="8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 ht="8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 ht="8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 ht="8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 ht="8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 ht="8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 ht="8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 ht="8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 ht="8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 ht="8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 ht="8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 ht="8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 ht="8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 ht="8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 ht="8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 ht="8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 ht="8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 ht="8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 ht="8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 ht="8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 ht="8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 ht="8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 ht="8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 ht="8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 ht="8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 ht="8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 ht="8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 ht="8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 ht="8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 ht="8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 ht="8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 ht="8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 ht="8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 ht="8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 ht="8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 ht="8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 ht="8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 ht="8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 ht="8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 ht="8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 ht="8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 ht="8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 ht="8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 ht="8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 ht="8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 ht="8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 ht="8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 ht="8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 ht="8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 ht="8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 ht="8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 ht="8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 ht="8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 ht="8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 ht="8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 ht="8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 ht="8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 ht="8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 ht="8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 ht="8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 ht="8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 ht="8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 ht="8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 ht="8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 ht="8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 ht="8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 ht="8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 ht="8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 ht="8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 ht="8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 ht="8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 ht="8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 ht="8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 ht="8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 ht="8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 ht="8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 ht="8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 ht="8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 ht="8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 ht="8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 ht="8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 ht="8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 ht="8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 ht="8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 ht="8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 ht="8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 ht="8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 ht="8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 ht="8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 ht="8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 ht="8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 ht="8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 ht="8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 ht="8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 ht="8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 ht="8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 ht="8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 ht="8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 ht="8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 ht="8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 ht="8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 ht="8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 ht="8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 ht="8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 ht="8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 ht="8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 ht="8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 ht="8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 ht="8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 ht="8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 ht="8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 ht="8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ht="8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ht="8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ht="8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ht="8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 ht="8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 ht="8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 ht="8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 ht="8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 ht="8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 ht="8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 ht="8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 ht="8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59" ht="8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59" ht="8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59" ht="8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59" ht="8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59" ht="8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59" ht="8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59" ht="8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59" ht="8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 ht="8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 ht="8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 ht="8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 ht="8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 ht="8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 ht="8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 ht="8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 ht="8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 ht="8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 ht="8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 ht="8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 ht="8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 ht="8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 ht="8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 ht="8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 ht="8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 ht="8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 ht="8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</row>
    <row r="915" spans="1:59" ht="8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</row>
    <row r="916" spans="1:59" ht="8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59" ht="8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</row>
    <row r="918" spans="1:59" ht="8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</row>
    <row r="919" spans="1:59" ht="8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</row>
    <row r="920" spans="1:59" ht="8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</row>
    <row r="921" spans="1:59" ht="8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59" ht="8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59" ht="8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</row>
    <row r="924" spans="1:59" ht="8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</row>
    <row r="925" spans="1:59" ht="8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</row>
    <row r="926" spans="1:59" ht="8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</row>
    <row r="927" spans="1:59" ht="8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</row>
    <row r="928" spans="1:59" ht="8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59" ht="8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59" ht="8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</row>
    <row r="931" spans="1:59" ht="8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</row>
    <row r="932" spans="1:59" ht="8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</row>
    <row r="933" spans="1:59" ht="8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59" ht="8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59" ht="8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</row>
    <row r="936" spans="1:59" ht="8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</row>
    <row r="937" spans="1:59" ht="8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</row>
    <row r="938" spans="1:59" ht="8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</row>
    <row r="939" spans="1:59" ht="8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59" ht="8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</row>
    <row r="941" spans="1:59" ht="8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</row>
    <row r="942" spans="1:59" ht="8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 ht="8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</row>
    <row r="944" spans="1:59" ht="8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</row>
    <row r="945" spans="1:59" ht="8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</row>
    <row r="946" spans="1:59" ht="8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</row>
    <row r="947" spans="1:59" ht="8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</row>
    <row r="948" spans="1:59" ht="8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</row>
    <row r="949" spans="1:59" ht="8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</row>
    <row r="950" spans="1:59" ht="8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</row>
    <row r="951" spans="1:59" ht="8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</row>
    <row r="952" spans="1:59" ht="8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</row>
    <row r="953" spans="1:59" ht="8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</row>
    <row r="954" spans="1:59" ht="8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</row>
    <row r="955" spans="1:59" ht="8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</row>
    <row r="956" spans="1:59" ht="8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</row>
    <row r="957" spans="1:59" ht="8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</row>
    <row r="958" spans="1:59" ht="8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</row>
    <row r="959" spans="1:59" ht="8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</row>
    <row r="960" spans="1:59" ht="8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</row>
    <row r="961" spans="1:59" ht="8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</row>
    <row r="962" spans="1:59" ht="8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</row>
    <row r="963" spans="1:59" ht="8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</row>
    <row r="964" spans="1:59" ht="8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</row>
    <row r="965" spans="1:59" ht="8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</row>
    <row r="966" spans="1:59" ht="8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</row>
    <row r="967" spans="1:59" ht="8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</row>
    <row r="968" spans="1:59" ht="8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</row>
    <row r="969" spans="1:59" ht="8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 ht="8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ht="8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59" ht="8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</row>
    <row r="973" spans="1:59" ht="8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9" ht="8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</row>
    <row r="975" spans="1:59" ht="8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 ht="8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 ht="8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 ht="8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59" ht="8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</row>
    <row r="980" spans="1:59" ht="8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</row>
    <row r="981" spans="1:59" ht="8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</row>
    <row r="982" spans="1:59" ht="8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</row>
    <row r="983" spans="1:59" ht="8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</row>
    <row r="984" spans="1:59" ht="8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</row>
    <row r="985" spans="1:59" ht="8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</row>
    <row r="986" spans="1:59" ht="8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</row>
    <row r="987" spans="1:59" ht="8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</row>
    <row r="988" spans="1:59" ht="8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</row>
    <row r="989" spans="1:59" ht="8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</row>
    <row r="990" spans="1:59" ht="8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</row>
    <row r="991" spans="1:59" ht="8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</row>
    <row r="992" spans="1:59" ht="8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</row>
    <row r="993" spans="1:59" ht="8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</row>
    <row r="994" spans="1:59" ht="8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</row>
    <row r="995" spans="1:59" ht="8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</row>
    <row r="996" spans="1:59" ht="8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</row>
    <row r="997" spans="1:59" ht="8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</row>
    <row r="998" spans="1:59" ht="8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</row>
    <row r="999" spans="1:59" ht="8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</row>
    <row r="1000" spans="1:59" ht="8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</row>
    <row r="1001" spans="1:59" ht="8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</row>
    <row r="1002" spans="1:59" ht="8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</row>
    <row r="1003" spans="1:59" ht="8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</row>
    <row r="1004" spans="1:59" ht="8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</row>
    <row r="1005" spans="1:59" ht="8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</row>
    <row r="1006" spans="1:59" ht="8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</row>
    <row r="1007" spans="1:59" ht="8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</row>
    <row r="1008" spans="1:59" ht="8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</row>
    <row r="1009" spans="1:59" ht="8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</row>
    <row r="1010" spans="1:59" ht="8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</row>
    <row r="1011" spans="1:59" ht="8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</row>
    <row r="1012" spans="1:59" ht="8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</row>
    <row r="1013" spans="1:59" ht="8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</row>
    <row r="1014" spans="1:59" ht="8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</row>
    <row r="1015" spans="1:59" ht="8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</row>
    <row r="1016" spans="1:59" ht="8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</row>
    <row r="1017" spans="1:59" ht="8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</row>
    <row r="1018" spans="1:59" ht="8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</row>
    <row r="1019" spans="1:59" ht="8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</row>
    <row r="1020" spans="1:59" ht="8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</row>
    <row r="1021" spans="1:59" ht="8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</row>
    <row r="1022" spans="1:59" ht="8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</row>
    <row r="1023" spans="1:59" ht="8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</row>
    <row r="1024" spans="1:59" ht="8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</row>
    <row r="1025" spans="1:59" ht="8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</row>
    <row r="1026" spans="1:59" ht="8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</row>
    <row r="1027" spans="1:59" ht="8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</row>
    <row r="1028" spans="1:59" ht="8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</row>
    <row r="1029" spans="1:59" ht="8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</row>
    <row r="1030" spans="1:59" ht="8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</row>
    <row r="1031" spans="1:59" ht="8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</row>
    <row r="1032" spans="1:59" ht="8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</row>
    <row r="1033" spans="1:59" ht="8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</row>
    <row r="1034" spans="1:59" ht="8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</row>
    <row r="1035" spans="1:59" ht="8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</row>
    <row r="1036" spans="1:59" ht="8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</row>
    <row r="1037" spans="1:59" ht="8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</row>
    <row r="1038" spans="1:59" ht="8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</row>
    <row r="1039" spans="1:59" ht="8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</row>
    <row r="1040" spans="1:59" ht="8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</row>
    <row r="1041" spans="1:59" ht="8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</row>
    <row r="1042" spans="1:59" ht="8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</row>
    <row r="1043" spans="1:59" ht="8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</row>
    <row r="1044" spans="1:59" ht="8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</row>
    <row r="1045" spans="1:59" ht="8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</row>
    <row r="1046" spans="1:59" ht="8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</row>
    <row r="1047" spans="1:59" ht="8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</row>
    <row r="1048" spans="1:59" ht="8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</row>
    <row r="1049" spans="1:59" ht="8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</row>
    <row r="1050" spans="1:59" ht="8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</row>
    <row r="1051" spans="1:59" ht="8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</row>
    <row r="1052" spans="1:59" ht="8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</row>
    <row r="1053" spans="1:59" ht="8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</row>
    <row r="1054" spans="1:59" ht="8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</row>
    <row r="1055" spans="1:59" ht="8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</row>
    <row r="1056" spans="1:59" ht="8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</row>
    <row r="1057" spans="1:59" ht="8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</row>
    <row r="1058" spans="1:59" ht="8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</row>
    <row r="1059" spans="1:59" ht="8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</row>
    <row r="1060" spans="1:59" ht="8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</row>
    <row r="1061" spans="1:59" ht="8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</row>
    <row r="1062" spans="1:59" ht="8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</row>
    <row r="1063" spans="1:59" ht="8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</row>
    <row r="1064" spans="1:59" ht="8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</row>
    <row r="1065" spans="1:59" ht="8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</row>
    <row r="1066" spans="1:59" ht="8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</row>
    <row r="1067" spans="1:59" ht="8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</row>
    <row r="1068" spans="1:59" ht="8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</row>
    <row r="1069" spans="1:59" ht="8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</row>
    <row r="1070" spans="1:59" ht="8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</row>
    <row r="1071" spans="1:59" ht="8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</row>
    <row r="1072" spans="1:59" ht="8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</row>
    <row r="1073" spans="1:59" ht="8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</row>
    <row r="1074" spans="1:59" ht="8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</row>
    <row r="1075" spans="1:59" ht="8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</row>
    <row r="1076" spans="1:59" ht="8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</row>
    <row r="1077" spans="1:59" ht="8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</row>
    <row r="1078" spans="1:59" ht="8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</row>
    <row r="1079" spans="1:59" ht="8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</row>
    <row r="1080" spans="1:59" ht="8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</row>
    <row r="1081" spans="1:59" ht="8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</row>
    <row r="1082" spans="1:59" ht="8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</row>
    <row r="1083" spans="1:59" ht="8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</row>
    <row r="1084" spans="1:59" ht="8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</row>
    <row r="1085" spans="1:59" ht="8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</row>
    <row r="1086" spans="1:59" ht="8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</row>
    <row r="1087" spans="1:59" ht="8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</row>
    <row r="1088" spans="1:59" ht="8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</row>
    <row r="1089" spans="1:59" ht="8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</row>
    <row r="1090" spans="1:59" ht="8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</row>
    <row r="1091" spans="1:59" ht="8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</row>
    <row r="1092" spans="1:59" ht="8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</row>
    <row r="1093" spans="1:59" ht="8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</row>
    <row r="1094" spans="1:59" ht="8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</row>
    <row r="1095" spans="1:59" ht="8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</row>
    <row r="1096" spans="1:59" ht="8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</row>
    <row r="1097" spans="1:59" ht="8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</row>
    <row r="1098" spans="1:59" ht="8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</row>
    <row r="1099" spans="1:59" ht="8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</row>
    <row r="1100" spans="1:59" ht="8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</row>
    <row r="1101" spans="1:59" ht="8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</row>
    <row r="1102" spans="1:59" ht="8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</row>
    <row r="1103" spans="1:59" ht="8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</row>
    <row r="1104" spans="1:59" ht="8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</row>
    <row r="1105" spans="1:59" ht="8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</row>
    <row r="1106" spans="1:59" ht="8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</row>
    <row r="1107" spans="1:59" ht="8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</row>
    <row r="1108" spans="1:59" ht="8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</row>
    <row r="1109" spans="1:59" ht="8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</row>
    <row r="1110" spans="1:59" ht="8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</row>
    <row r="1111" spans="1:59" ht="8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</row>
    <row r="1112" spans="1:59" ht="8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</row>
    <row r="1113" spans="1:59" ht="8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</row>
    <row r="1114" spans="1:59" ht="8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</row>
    <row r="1115" spans="1:59" ht="8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</row>
    <row r="1116" spans="1:59" ht="8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</row>
    <row r="1117" spans="1:59" ht="8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</row>
    <row r="1118" spans="1:59" ht="8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</row>
    <row r="1119" spans="1:59" ht="8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</row>
    <row r="1120" spans="1:59" ht="8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</row>
    <row r="1121" spans="1:59" ht="8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</row>
    <row r="1122" spans="1:59" ht="8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</row>
    <row r="1123" spans="1:59" ht="8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</row>
    <row r="1124" spans="1:59" ht="8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</row>
    <row r="1125" spans="1:59" ht="8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</row>
    <row r="1126" spans="1:59" ht="8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</row>
    <row r="1127" spans="1:59" ht="8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</row>
    <row r="1128" spans="1:59" ht="8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</row>
    <row r="1129" spans="1:59" ht="8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</row>
    <row r="1130" spans="1:59" ht="8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</row>
    <row r="1131" spans="1:59" ht="8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</row>
    <row r="1132" spans="1:59" ht="8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</row>
    <row r="1133" spans="1:59" ht="8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</row>
    <row r="1134" spans="1:59" ht="8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</row>
    <row r="1135" spans="1:59" ht="8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</row>
    <row r="1136" spans="1:59" ht="8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</row>
    <row r="1137" spans="1:59" ht="8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</row>
    <row r="1138" spans="1:59" ht="8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</row>
    <row r="1139" spans="1:59" ht="8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</row>
    <row r="1140" spans="1:59" ht="8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</row>
    <row r="1141" spans="1:59" ht="8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</row>
    <row r="1142" spans="1:59" ht="8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</row>
    <row r="1143" spans="1:59" ht="8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</row>
    <row r="1144" spans="1:59" ht="8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</row>
    <row r="1145" spans="1:59" ht="8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</row>
    <row r="1146" spans="1:59" ht="8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</row>
    <row r="1147" spans="1:59" ht="8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</row>
    <row r="1148" spans="1:59" ht="8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</row>
    <row r="1149" spans="1:59" ht="8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</row>
    <row r="1150" spans="1:59" ht="8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</row>
    <row r="1151" spans="1:59" ht="8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</row>
    <row r="1152" spans="1:59" ht="8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</row>
    <row r="1153" spans="1:59" ht="8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</row>
    <row r="1154" spans="1:59" ht="8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</row>
    <row r="1155" spans="1:59" ht="8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</row>
    <row r="1156" spans="1:59" ht="8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</row>
    <row r="1157" spans="1:59" ht="8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</row>
    <row r="1158" spans="1:59" ht="8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</row>
    <row r="1159" spans="1:59" ht="8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</row>
    <row r="1160" spans="1:59" ht="8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</row>
    <row r="1161" spans="1:59" ht="8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</row>
    <row r="1162" spans="1:59" ht="8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</row>
    <row r="1163" spans="1:59" ht="8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</row>
    <row r="1164" spans="1:59" ht="8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</row>
    <row r="1165" spans="1:59" ht="8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</row>
    <row r="1166" spans="1:59" ht="8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</row>
    <row r="1167" spans="1:59" ht="8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</row>
    <row r="1168" spans="1:59" ht="8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</row>
    <row r="1169" spans="1:59" ht="8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</row>
    <row r="1170" spans="1:59" ht="8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</row>
    <row r="1171" spans="1:59" ht="8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</row>
    <row r="1172" spans="1:59" ht="8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</row>
    <row r="1173" spans="1:59" ht="8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</row>
    <row r="1174" spans="1:59" ht="8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</row>
    <row r="1175" spans="1:59" ht="8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</row>
    <row r="1176" spans="1:59" ht="8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</row>
    <row r="1177" spans="1:59" ht="8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</row>
    <row r="1178" spans="1:59" ht="8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</row>
    <row r="1179" spans="1:59" ht="8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</row>
    <row r="1180" spans="1:59" ht="8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</row>
    <row r="1181" spans="1:59" ht="8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</row>
    <row r="1182" spans="1:59" ht="8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</row>
    <row r="1183" spans="1:59" ht="8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</row>
    <row r="1184" spans="1:59" ht="8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</row>
    <row r="1185" spans="1:59" ht="8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</row>
    <row r="1186" spans="1:59" ht="8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</row>
    <row r="1187" spans="1:59" ht="8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</row>
    <row r="1188" spans="1:59" ht="8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</row>
    <row r="1189" spans="1:59" ht="8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</row>
    <row r="1190" spans="1:59" ht="8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</row>
    <row r="1191" spans="1:59" ht="8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</row>
    <row r="1192" spans="1:59" ht="8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</row>
    <row r="1193" spans="1:59" ht="8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</row>
    <row r="1194" spans="1:59" ht="8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</row>
    <row r="1195" spans="1:59" ht="8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</row>
    <row r="1196" spans="1:59" ht="8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</row>
    <row r="1197" spans="1:59" ht="8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</row>
    <row r="1198" spans="1:59" ht="8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</row>
    <row r="1199" spans="1:59" ht="8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</row>
    <row r="1200" spans="1:59" ht="8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</row>
    <row r="1201" spans="1:59" ht="8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</row>
    <row r="1202" spans="1:59" ht="8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</row>
    <row r="1203" spans="1:59" ht="8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</row>
    <row r="1204" spans="1:59" ht="8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</row>
    <row r="1205" spans="1:59" ht="8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</row>
    <row r="1206" spans="1:59" ht="8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</row>
    <row r="1207" spans="1:59" ht="8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</row>
    <row r="1208" spans="1:59" ht="8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</row>
    <row r="1209" spans="1:59" ht="8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</row>
    <row r="1210" spans="1:59" ht="8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</row>
    <row r="1211" spans="1:59" ht="8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</row>
    <row r="1212" spans="1:59" ht="8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</row>
    <row r="1213" spans="1:59" ht="8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</row>
    <row r="1214" spans="1:59" ht="8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</row>
    <row r="1215" spans="1:59" ht="8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</row>
    <row r="1216" spans="1:59" ht="8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</row>
    <row r="1217" spans="1:59" ht="8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</row>
    <row r="1218" spans="1:59" ht="8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</row>
    <row r="1219" spans="1:59" ht="8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</row>
    <row r="1220" spans="1:59" ht="8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</row>
    <row r="1221" spans="1:59" ht="8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</row>
    <row r="1222" spans="1:59" ht="8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</row>
    <row r="1223" spans="1:59" ht="8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</row>
    <row r="1224" spans="1:59" ht="8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</row>
    <row r="1225" spans="1:59" ht="8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</row>
    <row r="1226" spans="1:59" ht="8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</row>
    <row r="1227" spans="1:59" ht="8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</row>
    <row r="1228" spans="1:59" ht="8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</row>
    <row r="1229" spans="1:59" ht="8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</row>
    <row r="1230" spans="1:59" ht="8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</row>
    <row r="1231" spans="1:59" ht="8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</row>
    <row r="1232" spans="1:59" ht="8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</row>
    <row r="1233" spans="1:59" ht="8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</row>
    <row r="1234" spans="1:59" ht="8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</row>
    <row r="1235" spans="1:59" ht="8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</row>
    <row r="1236" spans="1:59" ht="8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</row>
    <row r="1237" spans="1:59" ht="8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</row>
    <row r="1238" spans="1:59" ht="8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</row>
    <row r="1239" spans="1:59" ht="8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</row>
    <row r="1240" spans="1:59" ht="8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</row>
    <row r="1241" spans="1:59" ht="8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</row>
    <row r="1242" spans="1:59" ht="8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</row>
    <row r="1243" spans="1:59" ht="8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</row>
    <row r="1244" spans="1:59" ht="8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</row>
    <row r="1245" spans="1:59" ht="8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</row>
    <row r="1246" spans="1:59" ht="8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</row>
    <row r="1247" spans="1:59" ht="8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</row>
    <row r="1248" spans="1:59" ht="8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</row>
    <row r="1249" spans="1:59" ht="8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</row>
    <row r="1250" spans="1:59" ht="8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</row>
    <row r="1251" spans="1:59" ht="8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</row>
    <row r="1252" spans="1:59" ht="8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</row>
    <row r="1253" spans="1:59" ht="8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</row>
    <row r="1254" spans="1:59" ht="8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</row>
    <row r="1255" spans="1:59" ht="8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</row>
    <row r="1256" spans="1:59" ht="8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</row>
    <row r="1257" spans="1:59" ht="8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</row>
    <row r="1258" spans="1:59" ht="8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</row>
    <row r="1259" spans="1:59" ht="8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</row>
    <row r="1260" spans="1:59" ht="8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</row>
    <row r="1261" spans="1:59" ht="8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</row>
    <row r="1262" spans="1:59" ht="8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</row>
    <row r="1263" spans="1:59" ht="8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</row>
    <row r="1264" spans="1:59" ht="8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</row>
    <row r="1265" spans="1:59" ht="8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</row>
    <row r="1266" spans="1:59" ht="8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</row>
    <row r="1267" spans="1:59" ht="8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</row>
    <row r="1268" spans="1:59" ht="8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</row>
    <row r="1269" spans="1:59" ht="8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</row>
    <row r="1270" spans="1:59" ht="8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</row>
    <row r="1271" spans="1:59" ht="8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</row>
    <row r="1272" spans="1:59" ht="8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</row>
    <row r="1273" spans="1:59" ht="8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</row>
  </sheetData>
  <sheetProtection sheet="1" formatCells="0" formatColumns="0" formatRows="0" insertColumns="0" insertRows="0" deleteColumns="0" deleteRows="0" selectLockedCells="1"/>
  <mergeCells count="214">
    <mergeCell ref="BC1:BF2"/>
    <mergeCell ref="B5:C5"/>
    <mergeCell ref="D5:E5"/>
    <mergeCell ref="F5:G5"/>
    <mergeCell ref="H5:I5"/>
    <mergeCell ref="J5:K5"/>
    <mergeCell ref="L5:M5"/>
    <mergeCell ref="P5:Q5"/>
    <mergeCell ref="R5:S5"/>
    <mergeCell ref="T5:U5"/>
    <mergeCell ref="AT5:AU5"/>
    <mergeCell ref="AV5:AW5"/>
    <mergeCell ref="V5:W5"/>
    <mergeCell ref="X5:Y5"/>
    <mergeCell ref="Z5:AA5"/>
    <mergeCell ref="AB5:AC5"/>
    <mergeCell ref="AD5:AE5"/>
    <mergeCell ref="AF5:AG5"/>
    <mergeCell ref="AX5:AY5"/>
    <mergeCell ref="BI5:BJ6"/>
    <mergeCell ref="AQ7:AR7"/>
    <mergeCell ref="AT7:AU7"/>
    <mergeCell ref="AW7:AX7"/>
    <mergeCell ref="B9:O10"/>
    <mergeCell ref="AH5:AI5"/>
    <mergeCell ref="AL5:AM5"/>
    <mergeCell ref="AN5:AO5"/>
    <mergeCell ref="AR5:AS5"/>
    <mergeCell ref="D13:F13"/>
    <mergeCell ref="H13:BF13"/>
    <mergeCell ref="D14:F14"/>
    <mergeCell ref="H14:BF14"/>
    <mergeCell ref="D15:F15"/>
    <mergeCell ref="H15:BF15"/>
    <mergeCell ref="D16:F16"/>
    <mergeCell ref="H16:BF16"/>
    <mergeCell ref="D17:F17"/>
    <mergeCell ref="H17:BF17"/>
    <mergeCell ref="D18:F18"/>
    <mergeCell ref="H18:BF18"/>
    <mergeCell ref="D19:F19"/>
    <mergeCell ref="H19:BF19"/>
    <mergeCell ref="D20:F20"/>
    <mergeCell ref="H20:BF20"/>
    <mergeCell ref="D21:F21"/>
    <mergeCell ref="H21:BF21"/>
    <mergeCell ref="D22:F22"/>
    <mergeCell ref="H22:BF22"/>
    <mergeCell ref="D23:F23"/>
    <mergeCell ref="H23:BF23"/>
    <mergeCell ref="D24:F24"/>
    <mergeCell ref="H24:BF24"/>
    <mergeCell ref="D25:F25"/>
    <mergeCell ref="H25:BF25"/>
    <mergeCell ref="D26:F26"/>
    <mergeCell ref="H26:BF26"/>
    <mergeCell ref="D27:F27"/>
    <mergeCell ref="H27:BF27"/>
    <mergeCell ref="D28:F28"/>
    <mergeCell ref="H28:BF28"/>
    <mergeCell ref="D29:F29"/>
    <mergeCell ref="H29:BF29"/>
    <mergeCell ref="D30:F30"/>
    <mergeCell ref="H30:BF30"/>
    <mergeCell ref="D31:F31"/>
    <mergeCell ref="H31:BF31"/>
    <mergeCell ref="D32:F32"/>
    <mergeCell ref="H32:BF32"/>
    <mergeCell ref="D35:F35"/>
    <mergeCell ref="H35:BF35"/>
    <mergeCell ref="D36:F36"/>
    <mergeCell ref="H36:BF36"/>
    <mergeCell ref="D37:F37"/>
    <mergeCell ref="H37:BF37"/>
    <mergeCell ref="D38:F38"/>
    <mergeCell ref="H38:BF38"/>
    <mergeCell ref="D39:F39"/>
    <mergeCell ref="H39:BF39"/>
    <mergeCell ref="D40:F40"/>
    <mergeCell ref="H40:BF40"/>
    <mergeCell ref="D41:F41"/>
    <mergeCell ref="H41:BF41"/>
    <mergeCell ref="D42:F42"/>
    <mergeCell ref="H42:BF42"/>
    <mergeCell ref="D43:F43"/>
    <mergeCell ref="H43:BF43"/>
    <mergeCell ref="D44:F44"/>
    <mergeCell ref="H44:BF44"/>
    <mergeCell ref="D45:F45"/>
    <mergeCell ref="H45:BF45"/>
    <mergeCell ref="D46:F46"/>
    <mergeCell ref="H46:BF46"/>
    <mergeCell ref="D47:F47"/>
    <mergeCell ref="H47:BF47"/>
    <mergeCell ref="D48:F48"/>
    <mergeCell ref="H48:BF48"/>
    <mergeCell ref="D49:F49"/>
    <mergeCell ref="H49:BF49"/>
    <mergeCell ref="D50:F50"/>
    <mergeCell ref="H50:BF50"/>
    <mergeCell ref="D51:F51"/>
    <mergeCell ref="H51:BF51"/>
    <mergeCell ref="D52:F52"/>
    <mergeCell ref="H52:BF52"/>
    <mergeCell ref="D53:F53"/>
    <mergeCell ref="H53:BF53"/>
    <mergeCell ref="D54:F54"/>
    <mergeCell ref="H54:BF54"/>
    <mergeCell ref="D57:F57"/>
    <mergeCell ref="H57:BF57"/>
    <mergeCell ref="D58:F58"/>
    <mergeCell ref="H58:BF58"/>
    <mergeCell ref="D59:F59"/>
    <mergeCell ref="H59:BF59"/>
    <mergeCell ref="D60:F60"/>
    <mergeCell ref="H60:BF60"/>
    <mergeCell ref="D61:F61"/>
    <mergeCell ref="H61:BF61"/>
    <mergeCell ref="D62:F62"/>
    <mergeCell ref="H62:BF62"/>
    <mergeCell ref="D63:F63"/>
    <mergeCell ref="H63:BF63"/>
    <mergeCell ref="D64:F64"/>
    <mergeCell ref="H64:BF64"/>
    <mergeCell ref="D65:F65"/>
    <mergeCell ref="H65:BF65"/>
    <mergeCell ref="D66:F66"/>
    <mergeCell ref="H66:BF66"/>
    <mergeCell ref="D67:F67"/>
    <mergeCell ref="H67:BF67"/>
    <mergeCell ref="D68:F68"/>
    <mergeCell ref="H68:BF68"/>
    <mergeCell ref="D69:F69"/>
    <mergeCell ref="H69:BF69"/>
    <mergeCell ref="D70:F70"/>
    <mergeCell ref="H70:BF70"/>
    <mergeCell ref="D71:F71"/>
    <mergeCell ref="H71:BF71"/>
    <mergeCell ref="D72:F72"/>
    <mergeCell ref="H72:BF72"/>
    <mergeCell ref="D73:F73"/>
    <mergeCell ref="H73:BF73"/>
    <mergeCell ref="D74:F74"/>
    <mergeCell ref="H74:BF74"/>
    <mergeCell ref="D78:F78"/>
    <mergeCell ref="H78:BF78"/>
    <mergeCell ref="D79:F79"/>
    <mergeCell ref="H79:BF79"/>
    <mergeCell ref="D80:F80"/>
    <mergeCell ref="H80:BF80"/>
    <mergeCell ref="D81:F81"/>
    <mergeCell ref="H81:BF81"/>
    <mergeCell ref="D82:F82"/>
    <mergeCell ref="H82:BF82"/>
    <mergeCell ref="D83:F83"/>
    <mergeCell ref="H83:BF83"/>
    <mergeCell ref="D84:F84"/>
    <mergeCell ref="H84:BF84"/>
    <mergeCell ref="D85:F85"/>
    <mergeCell ref="H85:BF85"/>
    <mergeCell ref="D88:F88"/>
    <mergeCell ref="H88:BF88"/>
    <mergeCell ref="D89:F89"/>
    <mergeCell ref="H89:BF89"/>
    <mergeCell ref="D90:F90"/>
    <mergeCell ref="H90:BF90"/>
    <mergeCell ref="D91:F91"/>
    <mergeCell ref="H91:BF91"/>
    <mergeCell ref="D92:F92"/>
    <mergeCell ref="H92:BF92"/>
    <mergeCell ref="D93:F93"/>
    <mergeCell ref="H93:BF93"/>
    <mergeCell ref="D94:F94"/>
    <mergeCell ref="H94:BF94"/>
    <mergeCell ref="D95:F95"/>
    <mergeCell ref="H95:BF95"/>
    <mergeCell ref="D96:F96"/>
    <mergeCell ref="H96:BF96"/>
    <mergeCell ref="D98:F98"/>
    <mergeCell ref="H98:BF98"/>
    <mergeCell ref="D100:F100"/>
    <mergeCell ref="H100:BF100"/>
    <mergeCell ref="D101:F101"/>
    <mergeCell ref="H101:BF101"/>
    <mergeCell ref="D102:F102"/>
    <mergeCell ref="H102:BF102"/>
    <mergeCell ref="D103:F103"/>
    <mergeCell ref="H103:BF103"/>
    <mergeCell ref="D104:F104"/>
    <mergeCell ref="H104:BF104"/>
    <mergeCell ref="D105:F105"/>
    <mergeCell ref="H105:BF105"/>
    <mergeCell ref="D106:F106"/>
    <mergeCell ref="H106:BF106"/>
    <mergeCell ref="D109:F109"/>
    <mergeCell ref="H109:BF109"/>
    <mergeCell ref="D110:F110"/>
    <mergeCell ref="H110:BF110"/>
    <mergeCell ref="D111:F111"/>
    <mergeCell ref="H111:BF111"/>
    <mergeCell ref="D112:F112"/>
    <mergeCell ref="H112:BF112"/>
    <mergeCell ref="D113:F113"/>
    <mergeCell ref="H113:BF113"/>
    <mergeCell ref="D114:F114"/>
    <mergeCell ref="H114:BF114"/>
    <mergeCell ref="D115:F115"/>
    <mergeCell ref="H115:BF115"/>
    <mergeCell ref="D116:F116"/>
    <mergeCell ref="H116:BF116"/>
    <mergeCell ref="D117:F117"/>
    <mergeCell ref="H117:BF117"/>
    <mergeCell ref="D118:F118"/>
    <mergeCell ref="H118:BF118"/>
  </mergeCells>
  <conditionalFormatting sqref="T9 AO9:AR9">
    <cfRule type="expression" priority="11" dxfId="15" stopIfTrue="1">
      <formula>$I$1=""</formula>
    </cfRule>
  </conditionalFormatting>
  <conditionalFormatting sqref="AU9:BB9">
    <cfRule type="expression" priority="12" dxfId="15" stopIfTrue="1">
      <formula>#REF!=""</formula>
    </cfRule>
  </conditionalFormatting>
  <conditionalFormatting sqref="Y1:AR4 AU4:BB4 AS1:AT2 AU1:AY1">
    <cfRule type="expression" priority="10" dxfId="15" stopIfTrue="1">
      <formula>$I$1=""</formula>
    </cfRule>
  </conditionalFormatting>
  <conditionalFormatting sqref="BF3">
    <cfRule type="expression" priority="9" dxfId="15" stopIfTrue="1">
      <formula>$I$1=""</formula>
    </cfRule>
  </conditionalFormatting>
  <conditionalFormatting sqref="AS2:AS3">
    <cfRule type="expression" priority="8" dxfId="15" stopIfTrue="1">
      <formula>$I$1=""</formula>
    </cfRule>
  </conditionalFormatting>
  <conditionalFormatting sqref="BE3">
    <cfRule type="expression" priority="7" dxfId="15" stopIfTrue="1">
      <formula>$I$1=""</formula>
    </cfRule>
  </conditionalFormatting>
  <conditionalFormatting sqref="AT2:AT3">
    <cfRule type="expression" priority="6" dxfId="15" stopIfTrue="1">
      <formula>$I$1=""</formula>
    </cfRule>
  </conditionalFormatting>
  <conditionalFormatting sqref="AU3:BD3 AU2:AY2">
    <cfRule type="expression" priority="5" dxfId="15" stopIfTrue="1">
      <formula>$I$1=""</formula>
    </cfRule>
  </conditionalFormatting>
  <conditionalFormatting sqref="AU2">
    <cfRule type="expression" priority="4" dxfId="15" stopIfTrue="1">
      <formula>$I$1=""</formula>
    </cfRule>
  </conditionalFormatting>
  <conditionalFormatting sqref="AV2">
    <cfRule type="expression" priority="3" dxfId="15" stopIfTrue="1">
      <formula>$I$1=""</formula>
    </cfRule>
  </conditionalFormatting>
  <conditionalFormatting sqref="AZ1:BB1">
    <cfRule type="expression" priority="2" dxfId="15" stopIfTrue="1">
      <formula>$I$1=""</formula>
    </cfRule>
  </conditionalFormatting>
  <conditionalFormatting sqref="AZ2:BB2">
    <cfRule type="expression" priority="1" dxfId="15" stopIfTrue="1">
      <formula>$I$1=""</formula>
    </cfRule>
  </conditionalFormatting>
  <dataValidations count="9">
    <dataValidation type="list" showInputMessage="1" showErrorMessage="1" sqref="D54:F54 D35:F43">
      <formula1>$BJ$132:$BJ$143</formula1>
    </dataValidation>
    <dataValidation type="list" showInputMessage="1" showErrorMessage="1" sqref="D21:F25 D13:F19">
      <formula1>$BI$132:$BI$144</formula1>
    </dataValidation>
    <dataValidation type="list" showInputMessage="1" showErrorMessage="1" sqref="D44:F53 D26:F32 D20:F20">
      <formula1>原本!#REF!</formula1>
    </dataValidation>
    <dataValidation type="list" showInputMessage="1" showErrorMessage="1" sqref="D57:F74">
      <formula1>$BI$146:$BI$155</formula1>
    </dataValidation>
    <dataValidation type="list" showInputMessage="1" showErrorMessage="1" sqref="D88:F96">
      <formula1>$BK$146:$BK$152</formula1>
    </dataValidation>
    <dataValidation type="list" showInputMessage="1" showErrorMessage="1" sqref="D78:F85">
      <formula1>$BJ$146:$BJ$161</formula1>
    </dataValidation>
    <dataValidation type="list" showInputMessage="1" showErrorMessage="1" sqref="D120:F120 D98:F106">
      <formula1>$BL$146:$BL$157</formula1>
    </dataValidation>
    <dataValidation type="list" showInputMessage="1" showErrorMessage="1" sqref="D109:F119">
      <formula1>$BM$146:$BM$147</formula1>
    </dataValidation>
    <dataValidation allowBlank="1" showInputMessage="1" showErrorMessage="1" imeMode="on" sqref="H35:BE54 G75:BF77 G33:BF34 G107:BF108 G55:BF56 H13:BE32 G97:BF97 H86:BF87 H119:BF120 H109:BE118 H78:BE85 H88:BE96 H98:BE106 H57:BE74"/>
  </dataValidations>
  <printOptions/>
  <pageMargins left="0.35433070866141736" right="0" top="0.35433070866141736" bottom="0.5905511811023623" header="0.2362204724409449" footer="0.3937007874015748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42">
    <tabColor rgb="FFFFFF00"/>
  </sheetPr>
  <dimension ref="A1:BS1271"/>
  <sheetViews>
    <sheetView showGridLines="0" zoomScale="120" zoomScaleNormal="120" zoomScaleSheetLayoutView="100" zoomScalePageLayoutView="0" workbookViewId="0" topLeftCell="A1">
      <pane ySplit="9" topLeftCell="A10" activePane="bottomLeft" state="frozen"/>
      <selection pane="topLeft" activeCell="H12" sqref="H12:BF12"/>
      <selection pane="bottomLeft" activeCell="H22" sqref="H22:BF22"/>
    </sheetView>
  </sheetViews>
  <sheetFormatPr defaultColWidth="1.625" defaultRowHeight="8.25" customHeight="1"/>
  <cols>
    <col min="1" max="7" width="1.75390625" style="1" customWidth="1"/>
    <col min="8" max="8" width="1.25" style="1" customWidth="1"/>
    <col min="9" max="9" width="1.75390625" style="1" customWidth="1"/>
    <col min="10" max="10" width="1.625" style="1" customWidth="1"/>
    <col min="11" max="11" width="1.75390625" style="1" customWidth="1"/>
    <col min="12" max="12" width="1.625" style="1" customWidth="1"/>
    <col min="13" max="13" width="1.75390625" style="1" customWidth="1"/>
    <col min="14" max="14" width="1.625" style="1" customWidth="1"/>
    <col min="15" max="15" width="1.75390625" style="1" customWidth="1"/>
    <col min="16" max="18" width="1.625" style="1" customWidth="1"/>
    <col min="19" max="19" width="1.75390625" style="1" customWidth="1"/>
    <col min="20" max="22" width="1.625" style="1" customWidth="1"/>
    <col min="23" max="23" width="1.75390625" style="1" customWidth="1"/>
    <col min="24" max="26" width="1.625" style="1" customWidth="1"/>
    <col min="27" max="27" width="1.75390625" style="1" customWidth="1"/>
    <col min="28" max="28" width="1.625" style="1" customWidth="1"/>
    <col min="29" max="33" width="1.75390625" style="1" customWidth="1"/>
    <col min="34" max="34" width="1.4921875" style="1" customWidth="1"/>
    <col min="35" max="35" width="1.625" style="1" customWidth="1"/>
    <col min="36" max="37" width="1.4921875" style="1" customWidth="1"/>
    <col min="38" max="39" width="1.75390625" style="1" customWidth="1"/>
    <col min="40" max="40" width="1.4921875" style="1" customWidth="1"/>
    <col min="41" max="43" width="1.625" style="1" customWidth="1"/>
    <col min="44" max="45" width="1.75390625" style="1" customWidth="1"/>
    <col min="46" max="46" width="1.4921875" style="1" customWidth="1"/>
    <col min="47" max="48" width="1.625" style="1" customWidth="1"/>
    <col min="49" max="51" width="1.75390625" style="1" customWidth="1"/>
    <col min="52" max="52" width="1.4921875" style="1" customWidth="1"/>
    <col min="53" max="59" width="1.625" style="1" customWidth="1"/>
    <col min="60" max="60" width="1.625" style="2" customWidth="1"/>
    <col min="61" max="61" width="4.875" style="2" customWidth="1"/>
    <col min="62" max="62" width="6.25390625" style="2" customWidth="1"/>
    <col min="63" max="63" width="4.125" style="8" customWidth="1"/>
    <col min="64" max="70" width="4.50390625" style="8" customWidth="1"/>
    <col min="71" max="71" width="16.00390625" style="8" customWidth="1"/>
    <col min="72" max="16384" width="1.625" style="2" customWidth="1"/>
  </cols>
  <sheetData>
    <row r="1" spans="1:71" s="23" customFormat="1" ht="3.75" customHeight="1" thickBot="1">
      <c r="A1" s="135" t="s">
        <v>0</v>
      </c>
      <c r="B1" s="136"/>
      <c r="C1" s="136"/>
      <c r="D1" s="136"/>
      <c r="E1" s="136"/>
      <c r="F1" s="136"/>
      <c r="G1" s="136"/>
      <c r="H1" s="136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6"/>
      <c r="U1" s="56"/>
      <c r="V1" s="56"/>
      <c r="W1" s="56"/>
      <c r="X1" s="55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5"/>
      <c r="AT1" s="55"/>
      <c r="AU1" s="58"/>
      <c r="AV1" s="58"/>
      <c r="AW1" s="58"/>
      <c r="AX1" s="58"/>
      <c r="AY1" s="58"/>
      <c r="AZ1" s="58"/>
      <c r="BA1" s="58"/>
      <c r="BB1" s="58"/>
      <c r="BC1" s="59"/>
      <c r="BD1" s="59"/>
      <c r="BE1" s="59"/>
      <c r="BF1" s="59"/>
      <c r="BG1" s="60"/>
      <c r="BH1" s="2"/>
      <c r="BI1" s="2"/>
      <c r="BJ1" s="2"/>
      <c r="BK1" s="8"/>
      <c r="BL1" s="8"/>
      <c r="BM1" s="8"/>
      <c r="BN1" s="8"/>
      <c r="BO1" s="8"/>
      <c r="BP1" s="8"/>
      <c r="BQ1" s="8"/>
      <c r="BR1" s="8"/>
      <c r="BS1" s="24"/>
    </row>
    <row r="2" spans="1:71" s="23" customFormat="1" ht="19.5" customHeight="1" thickBot="1">
      <c r="A2" s="138"/>
      <c r="B2" s="139"/>
      <c r="C2" s="139"/>
      <c r="D2" s="139"/>
      <c r="E2" s="139"/>
      <c r="F2" s="139"/>
      <c r="G2" s="139"/>
      <c r="H2" s="139"/>
      <c r="I2" s="155">
        <f>MID($BI$4,1,1)</f>
      </c>
      <c r="J2" s="154"/>
      <c r="K2" s="155">
        <f>MID($BI$4,2,1)</f>
      </c>
      <c r="L2" s="156"/>
      <c r="M2" s="155">
        <f>MID($BI$4,3,1)</f>
      </c>
      <c r="N2" s="156"/>
      <c r="O2" s="155">
        <f>MID($BI$4,4,1)</f>
      </c>
      <c r="P2" s="156"/>
      <c r="Q2" s="155">
        <f>MID($BI$4,5,1)</f>
      </c>
      <c r="R2" s="156"/>
      <c r="S2" s="154">
        <f>MID($BI$4,6,1)</f>
      </c>
      <c r="T2" s="154"/>
      <c r="U2" s="155">
        <f>MID($BI$4,7,1)</f>
      </c>
      <c r="V2" s="156"/>
      <c r="W2" s="155">
        <f>MID($BI$4,8,1)</f>
      </c>
      <c r="X2" s="156"/>
      <c r="Y2" s="155">
        <f>MID($BI$4,9,1)</f>
      </c>
      <c r="Z2" s="156"/>
      <c r="AA2" s="154">
        <f>MID($BI$4,10,1)</f>
      </c>
      <c r="AB2" s="156"/>
      <c r="AC2" s="25"/>
      <c r="AD2" s="139" t="s">
        <v>1</v>
      </c>
      <c r="AE2" s="139"/>
      <c r="AF2" s="139"/>
      <c r="AG2" s="139"/>
      <c r="AH2" s="106" t="str">
        <f>IF(BM2="","",BM2)</f>
        <v>平成</v>
      </c>
      <c r="AI2" s="106"/>
      <c r="AJ2" s="106"/>
      <c r="AK2" s="26"/>
      <c r="AL2" s="126" t="e">
        <f>VLOOKUP($BI$4,#REF!,8,FALSE)</f>
        <v>#REF!</v>
      </c>
      <c r="AM2" s="127"/>
      <c r="AN2" s="128"/>
      <c r="AO2" s="27"/>
      <c r="AP2" s="28" t="s">
        <v>2</v>
      </c>
      <c r="AQ2" s="29"/>
      <c r="AR2" s="129" t="e">
        <f>VLOOKUP($BI$4,#REF!,8,FALSE)</f>
        <v>#REF!</v>
      </c>
      <c r="AS2" s="130"/>
      <c r="AT2" s="131"/>
      <c r="AU2" s="30"/>
      <c r="AV2" s="28" t="s">
        <v>3</v>
      </c>
      <c r="AW2" s="30"/>
      <c r="AX2" s="132" t="e">
        <f>VLOOKUP($BI$4,#REF!,8,FALSE)</f>
        <v>#REF!</v>
      </c>
      <c r="AY2" s="133"/>
      <c r="AZ2" s="134"/>
      <c r="BA2" s="46"/>
      <c r="BB2" s="28" t="s">
        <v>4</v>
      </c>
      <c r="BC2" s="31"/>
      <c r="BD2" s="32"/>
      <c r="BE2" s="33"/>
      <c r="BF2" s="33"/>
      <c r="BG2" s="61"/>
      <c r="BH2" s="2"/>
      <c r="BI2" s="2"/>
      <c r="BJ2" s="2"/>
      <c r="BK2" s="8" t="s">
        <v>5</v>
      </c>
      <c r="BL2" s="8"/>
      <c r="BM2" s="8" t="s">
        <v>6</v>
      </c>
      <c r="BN2" s="8"/>
      <c r="BO2" s="8"/>
      <c r="BP2" s="8"/>
      <c r="BQ2" s="8"/>
      <c r="BR2" s="8"/>
      <c r="BS2" s="24"/>
    </row>
    <row r="3" spans="1:71" s="23" customFormat="1" ht="3.75" customHeight="1" thickBot="1">
      <c r="A3" s="141"/>
      <c r="B3" s="142"/>
      <c r="C3" s="142"/>
      <c r="D3" s="142"/>
      <c r="E3" s="142"/>
      <c r="F3" s="142"/>
      <c r="G3" s="142"/>
      <c r="H3" s="14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3"/>
      <c r="U3" s="63"/>
      <c r="V3" s="63"/>
      <c r="W3" s="63"/>
      <c r="X3" s="64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4"/>
      <c r="AT3" s="64"/>
      <c r="AU3" s="66"/>
      <c r="AV3" s="66"/>
      <c r="AW3" s="66"/>
      <c r="AX3" s="66"/>
      <c r="AY3" s="66"/>
      <c r="AZ3" s="66"/>
      <c r="BA3" s="66"/>
      <c r="BB3" s="66"/>
      <c r="BC3" s="67"/>
      <c r="BD3" s="67"/>
      <c r="BE3" s="67"/>
      <c r="BF3" s="67"/>
      <c r="BG3" s="68"/>
      <c r="BH3" s="2"/>
      <c r="BI3" s="2"/>
      <c r="BJ3" s="2"/>
      <c r="BK3" s="8"/>
      <c r="BL3" s="8"/>
      <c r="BM3" s="2"/>
      <c r="BN3" s="8"/>
      <c r="BO3" s="8"/>
      <c r="BP3" s="8"/>
      <c r="BQ3" s="8"/>
      <c r="BR3" s="8"/>
      <c r="BS3" s="24"/>
    </row>
    <row r="4" spans="1:71" s="23" customFormat="1" ht="12.75" customHeight="1">
      <c r="A4" s="135" t="s">
        <v>7</v>
      </c>
      <c r="B4" s="136"/>
      <c r="C4" s="136"/>
      <c r="D4" s="136"/>
      <c r="E4" s="136"/>
      <c r="F4" s="137"/>
      <c r="G4" s="144" t="e">
        <f>VLOOKUP(BI4,#REF!,2,FALSE)</f>
        <v>#REF!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146" t="s">
        <v>8</v>
      </c>
      <c r="AN4" s="147"/>
      <c r="AO4" s="147"/>
      <c r="AP4" s="147"/>
      <c r="AQ4" s="147"/>
      <c r="AR4" s="147"/>
      <c r="AS4" s="147"/>
      <c r="AT4" s="150" t="e">
        <f>VLOOKUP($BI$4,#REF!,6,FALSE)</f>
        <v>#REF!</v>
      </c>
      <c r="AU4" s="151"/>
      <c r="AV4" s="151"/>
      <c r="AW4" s="151"/>
      <c r="AX4" s="151"/>
      <c r="AY4" s="151"/>
      <c r="AZ4" s="151"/>
      <c r="BA4" s="151"/>
      <c r="BB4" s="151"/>
      <c r="BC4" s="112" t="e">
        <f>VLOOKUP($BI$4,#REF!,9,FALSE)</f>
        <v>#REF!</v>
      </c>
      <c r="BD4" s="112"/>
      <c r="BE4" s="114" t="s">
        <v>9</v>
      </c>
      <c r="BF4" s="114"/>
      <c r="BG4" s="52"/>
      <c r="BH4" s="2"/>
      <c r="BI4" s="101"/>
      <c r="BJ4" s="102"/>
      <c r="BK4" s="2"/>
      <c r="BL4" s="8" t="s">
        <v>10</v>
      </c>
      <c r="BM4" s="8"/>
      <c r="BN4" s="8"/>
      <c r="BO4" s="8"/>
      <c r="BP4" s="8"/>
      <c r="BQ4" s="8"/>
      <c r="BR4" s="8"/>
      <c r="BS4" s="24"/>
    </row>
    <row r="5" spans="1:71" s="23" customFormat="1" ht="11.25" customHeight="1" thickBot="1">
      <c r="A5" s="138"/>
      <c r="B5" s="139"/>
      <c r="C5" s="139"/>
      <c r="D5" s="139"/>
      <c r="E5" s="139"/>
      <c r="F5" s="140"/>
      <c r="G5" s="116" t="e">
        <f>VLOOKUP($BI$4,#REF!,3,FALSE)</f>
        <v>#REF!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7"/>
      <c r="AM5" s="148"/>
      <c r="AN5" s="149"/>
      <c r="AO5" s="149"/>
      <c r="AP5" s="149"/>
      <c r="AQ5" s="149"/>
      <c r="AR5" s="149"/>
      <c r="AS5" s="149"/>
      <c r="AT5" s="152"/>
      <c r="AU5" s="153"/>
      <c r="AV5" s="153"/>
      <c r="AW5" s="153"/>
      <c r="AX5" s="153"/>
      <c r="AY5" s="153"/>
      <c r="AZ5" s="153"/>
      <c r="BA5" s="153"/>
      <c r="BB5" s="153"/>
      <c r="BC5" s="113"/>
      <c r="BD5" s="113"/>
      <c r="BE5" s="115"/>
      <c r="BF5" s="115"/>
      <c r="BG5" s="53"/>
      <c r="BH5" s="2"/>
      <c r="BI5" s="103"/>
      <c r="BJ5" s="104"/>
      <c r="BK5" s="2"/>
      <c r="BL5" s="69">
        <v>27</v>
      </c>
      <c r="BM5" s="69">
        <v>10</v>
      </c>
      <c r="BN5" s="69"/>
      <c r="BO5" s="8"/>
      <c r="BP5" s="8"/>
      <c r="BQ5" s="8"/>
      <c r="BR5" s="8"/>
      <c r="BS5" s="24"/>
    </row>
    <row r="6" spans="1:71" s="23" customFormat="1" ht="22.5" customHeight="1" thickBot="1">
      <c r="A6" s="141"/>
      <c r="B6" s="142"/>
      <c r="C6" s="142"/>
      <c r="D6" s="142"/>
      <c r="E6" s="142"/>
      <c r="F6" s="143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  <c r="AM6" s="120" t="s">
        <v>11</v>
      </c>
      <c r="AN6" s="121"/>
      <c r="AO6" s="121"/>
      <c r="AP6" s="121"/>
      <c r="AQ6" s="121"/>
      <c r="AR6" s="121"/>
      <c r="AS6" s="122"/>
      <c r="AT6" s="123" t="e">
        <f>VLOOKUP(BI4,#REF!,4,FALSE)</f>
        <v>#REF!</v>
      </c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5"/>
      <c r="BH6" s="2"/>
      <c r="BI6" s="2"/>
      <c r="BJ6" s="2"/>
      <c r="BK6" s="8"/>
      <c r="BL6" s="45" t="s">
        <v>2</v>
      </c>
      <c r="BM6" s="45" t="s">
        <v>3</v>
      </c>
      <c r="BN6" s="45" t="s">
        <v>4</v>
      </c>
      <c r="BO6" s="8"/>
      <c r="BP6" s="8"/>
      <c r="BQ6" s="8"/>
      <c r="BR6" s="8"/>
      <c r="BS6" s="24"/>
    </row>
    <row r="7" spans="1:71" s="23" customFormat="1" ht="19.5" customHeight="1" thickBot="1">
      <c r="A7" s="34"/>
      <c r="B7" s="34"/>
      <c r="C7" s="34"/>
      <c r="D7" s="35"/>
      <c r="E7" s="35"/>
      <c r="F7" s="35"/>
      <c r="G7" s="35"/>
      <c r="H7" s="36"/>
      <c r="I7" s="37"/>
      <c r="J7" s="35"/>
      <c r="K7" s="108" t="s">
        <v>10</v>
      </c>
      <c r="L7" s="108"/>
      <c r="M7" s="108"/>
      <c r="N7" s="108"/>
      <c r="O7" s="109">
        <f>BL5</f>
        <v>27</v>
      </c>
      <c r="P7" s="109"/>
      <c r="Q7" s="38" t="s">
        <v>2</v>
      </c>
      <c r="R7" s="110">
        <f>BM5</f>
        <v>10</v>
      </c>
      <c r="S7" s="110"/>
      <c r="T7" s="38" t="s">
        <v>3</v>
      </c>
      <c r="U7" s="110">
        <f>BN5</f>
        <v>0</v>
      </c>
      <c r="V7" s="110"/>
      <c r="W7" s="38" t="s">
        <v>4</v>
      </c>
      <c r="X7" s="37"/>
      <c r="Y7" s="37"/>
      <c r="Z7" s="37"/>
      <c r="AA7" s="37"/>
      <c r="AB7" s="47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9"/>
      <c r="AQ7" s="49"/>
      <c r="AR7" s="49"/>
      <c r="AS7" s="49"/>
      <c r="AT7" s="49"/>
      <c r="AU7" s="49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1"/>
      <c r="BH7" s="2"/>
      <c r="BI7" s="2"/>
      <c r="BJ7" s="2"/>
      <c r="BK7" s="8"/>
      <c r="BL7" s="8"/>
      <c r="BM7" s="8"/>
      <c r="BN7" s="8"/>
      <c r="BO7" s="8"/>
      <c r="BP7" s="8"/>
      <c r="BQ7" s="8"/>
      <c r="BR7" s="8"/>
      <c r="BS7" s="24"/>
    </row>
    <row r="8" spans="1:71" s="23" customFormat="1" ht="18" customHeight="1" thickBot="1">
      <c r="A8" s="39"/>
      <c r="B8" s="111" t="s">
        <v>12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39"/>
      <c r="P8" s="39"/>
      <c r="Q8" s="39"/>
      <c r="R8" s="40"/>
      <c r="S8" s="41"/>
      <c r="T8" s="41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5"/>
      <c r="AQ8" s="35"/>
      <c r="AR8" s="35"/>
      <c r="AS8" s="35"/>
      <c r="AT8" s="34"/>
      <c r="AU8" s="34"/>
      <c r="AV8" s="35"/>
      <c r="AW8" s="35"/>
      <c r="AX8" s="35"/>
      <c r="AY8" s="35"/>
      <c r="AZ8" s="35"/>
      <c r="BA8" s="35"/>
      <c r="BB8" s="35"/>
      <c r="BC8" s="35"/>
      <c r="BD8" s="33"/>
      <c r="BE8" s="33"/>
      <c r="BF8" s="33"/>
      <c r="BG8" s="33"/>
      <c r="BH8" s="3"/>
      <c r="BI8" s="2"/>
      <c r="BJ8" s="2"/>
      <c r="BK8" s="8"/>
      <c r="BL8" s="8"/>
      <c r="BM8" s="8"/>
      <c r="BN8" s="8"/>
      <c r="BO8" s="8"/>
      <c r="BP8" s="8"/>
      <c r="BQ8" s="8"/>
      <c r="BR8" s="8"/>
      <c r="BS8" s="24"/>
    </row>
    <row r="9" spans="1:71" s="23" customFormat="1" ht="18.75" thickBot="1" thickTop="1">
      <c r="A9" s="35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42"/>
      <c r="P9" s="42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2"/>
      <c r="BI9" s="17">
        <v>19</v>
      </c>
      <c r="BJ9" s="2"/>
      <c r="BK9" s="8"/>
      <c r="BL9" s="8"/>
      <c r="BM9" s="8"/>
      <c r="BN9" s="8"/>
      <c r="BO9" s="8"/>
      <c r="BP9" s="8"/>
      <c r="BQ9" s="8"/>
      <c r="BR9" s="8"/>
      <c r="BS9" s="24"/>
    </row>
    <row r="10" spans="1:71" s="15" customFormat="1" ht="14.25" customHeight="1" thickTop="1">
      <c r="A10" s="14"/>
      <c r="B10" s="19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43"/>
      <c r="AC10" s="43"/>
      <c r="AD10" s="43"/>
      <c r="AE10" s="43" t="s">
        <v>14</v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K10" s="8"/>
      <c r="BS10" s="12">
        <f ca="1">NOW()</f>
        <v>44203.91959791667</v>
      </c>
    </row>
    <row r="11" spans="1:59" s="8" customFormat="1" ht="14.25" customHeight="1">
      <c r="A11" s="14"/>
      <c r="B11" s="16"/>
      <c r="C11" s="16" t="s">
        <v>15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</row>
    <row r="12" spans="1:59" s="8" customFormat="1" ht="14.25" customHeight="1">
      <c r="A12" s="4"/>
      <c r="B12" s="4"/>
      <c r="C12" s="6" t="s">
        <v>16</v>
      </c>
      <c r="D12" s="98"/>
      <c r="E12" s="98"/>
      <c r="F12" s="98"/>
      <c r="G12" s="6" t="s">
        <v>17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4"/>
    </row>
    <row r="13" spans="1:59" s="8" customFormat="1" ht="14.25" customHeight="1">
      <c r="A13" s="4"/>
      <c r="B13" s="4"/>
      <c r="C13" s="6" t="s">
        <v>16</v>
      </c>
      <c r="D13" s="98"/>
      <c r="E13" s="98"/>
      <c r="F13" s="98"/>
      <c r="G13" s="6" t="s">
        <v>17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4"/>
    </row>
    <row r="14" spans="1:59" s="8" customFormat="1" ht="14.25" customHeight="1">
      <c r="A14" s="4"/>
      <c r="B14" s="4"/>
      <c r="C14" s="6" t="s">
        <v>16</v>
      </c>
      <c r="D14" s="98"/>
      <c r="E14" s="98"/>
      <c r="F14" s="98"/>
      <c r="G14" s="6" t="s">
        <v>17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4"/>
    </row>
    <row r="15" spans="1:59" s="8" customFormat="1" ht="14.25" customHeight="1">
      <c r="A15" s="4"/>
      <c r="B15" s="4"/>
      <c r="C15" s="6" t="s">
        <v>16</v>
      </c>
      <c r="D15" s="98"/>
      <c r="E15" s="98"/>
      <c r="F15" s="98"/>
      <c r="G15" s="6" t="s">
        <v>17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4"/>
    </row>
    <row r="16" spans="1:59" s="8" customFormat="1" ht="14.25" customHeight="1">
      <c r="A16" s="4"/>
      <c r="B16" s="4"/>
      <c r="C16" s="6" t="s">
        <v>16</v>
      </c>
      <c r="D16" s="98"/>
      <c r="E16" s="98"/>
      <c r="F16" s="98"/>
      <c r="G16" s="6" t="s">
        <v>17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4"/>
    </row>
    <row r="17" spans="1:71" s="15" customFormat="1" ht="14.25" customHeight="1">
      <c r="A17" s="4"/>
      <c r="B17" s="4"/>
      <c r="C17" s="6" t="s">
        <v>16</v>
      </c>
      <c r="D17" s="98"/>
      <c r="E17" s="98"/>
      <c r="F17" s="98"/>
      <c r="G17" s="6" t="s">
        <v>17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4"/>
      <c r="BK17" s="8"/>
      <c r="BS17" s="8"/>
    </row>
    <row r="18" spans="1:71" s="15" customFormat="1" ht="14.25" customHeight="1">
      <c r="A18" s="4"/>
      <c r="B18" s="4"/>
      <c r="C18" s="6" t="s">
        <v>16</v>
      </c>
      <c r="D18" s="98"/>
      <c r="E18" s="98"/>
      <c r="F18" s="98"/>
      <c r="G18" s="6" t="s">
        <v>17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4"/>
      <c r="BK18" s="8"/>
      <c r="BS18" s="8"/>
    </row>
    <row r="19" spans="1:71" s="15" customFormat="1" ht="14.25" customHeight="1" hidden="1">
      <c r="A19" s="4"/>
      <c r="B19" s="4"/>
      <c r="C19" s="6" t="s">
        <v>16</v>
      </c>
      <c r="D19" s="98"/>
      <c r="E19" s="98"/>
      <c r="F19" s="98"/>
      <c r="G19" s="6" t="s">
        <v>17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4"/>
      <c r="BK19" s="8"/>
      <c r="BS19" s="8"/>
    </row>
    <row r="20" spans="1:71" s="15" customFormat="1" ht="14.25" customHeight="1">
      <c r="A20" s="4"/>
      <c r="B20" s="4"/>
      <c r="C20" s="6" t="s">
        <v>16</v>
      </c>
      <c r="D20" s="98"/>
      <c r="E20" s="98"/>
      <c r="F20" s="98"/>
      <c r="G20" s="6" t="s">
        <v>17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4"/>
      <c r="BK20" s="8"/>
      <c r="BS20" s="8"/>
    </row>
    <row r="21" spans="1:71" s="15" customFormat="1" ht="14.25" customHeight="1">
      <c r="A21" s="4"/>
      <c r="B21" s="4"/>
      <c r="C21" s="6" t="s">
        <v>16</v>
      </c>
      <c r="D21" s="98"/>
      <c r="E21" s="98"/>
      <c r="F21" s="98"/>
      <c r="G21" s="6" t="s">
        <v>17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4"/>
      <c r="BK21" s="8"/>
      <c r="BS21" s="8"/>
    </row>
    <row r="22" spans="1:63" s="15" customFormat="1" ht="14.25" customHeight="1">
      <c r="A22" s="4"/>
      <c r="B22" s="4"/>
      <c r="C22" s="6" t="s">
        <v>16</v>
      </c>
      <c r="D22" s="98"/>
      <c r="E22" s="98"/>
      <c r="F22" s="98"/>
      <c r="G22" s="6" t="s">
        <v>17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4"/>
      <c r="BK22" s="8"/>
    </row>
    <row r="23" spans="1:71" s="15" customFormat="1" ht="14.25" customHeight="1">
      <c r="A23" s="4"/>
      <c r="B23" s="4"/>
      <c r="C23" s="6" t="s">
        <v>16</v>
      </c>
      <c r="D23" s="98"/>
      <c r="E23" s="98"/>
      <c r="F23" s="98"/>
      <c r="G23" s="6" t="s">
        <v>17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4"/>
      <c r="BK23" s="8"/>
      <c r="BS23" s="8"/>
    </row>
    <row r="24" spans="1:71" s="15" customFormat="1" ht="14.25" customHeight="1">
      <c r="A24" s="4"/>
      <c r="B24" s="4"/>
      <c r="C24" s="6" t="s">
        <v>16</v>
      </c>
      <c r="D24" s="98"/>
      <c r="E24" s="98"/>
      <c r="F24" s="98"/>
      <c r="G24" s="6" t="s">
        <v>17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4"/>
      <c r="BK24" s="8"/>
      <c r="BS24" s="8"/>
    </row>
    <row r="25" spans="1:71" s="15" customFormat="1" ht="14.25" customHeight="1" hidden="1">
      <c r="A25" s="4"/>
      <c r="B25" s="4"/>
      <c r="C25" s="6" t="s">
        <v>16</v>
      </c>
      <c r="D25" s="98"/>
      <c r="E25" s="98"/>
      <c r="F25" s="98"/>
      <c r="G25" s="6" t="s">
        <v>17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4"/>
      <c r="BK25" s="8"/>
      <c r="BS25" s="8"/>
    </row>
    <row r="26" spans="1:71" s="15" customFormat="1" ht="14.25" customHeight="1" hidden="1">
      <c r="A26" s="4"/>
      <c r="B26" s="4"/>
      <c r="C26" s="6" t="s">
        <v>16</v>
      </c>
      <c r="D26" s="98"/>
      <c r="E26" s="98"/>
      <c r="F26" s="98"/>
      <c r="G26" s="6" t="s">
        <v>17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4"/>
      <c r="BK26" s="8"/>
      <c r="BS26" s="8"/>
    </row>
    <row r="27" spans="1:71" s="15" customFormat="1" ht="14.25" customHeight="1" hidden="1">
      <c r="A27" s="4"/>
      <c r="B27" s="4"/>
      <c r="C27" s="6" t="s">
        <v>16</v>
      </c>
      <c r="D27" s="98"/>
      <c r="E27" s="98"/>
      <c r="F27" s="98"/>
      <c r="G27" s="6" t="s">
        <v>17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4"/>
      <c r="BK27" s="8"/>
      <c r="BS27" s="8"/>
    </row>
    <row r="28" spans="1:71" s="15" customFormat="1" ht="14.25" customHeight="1" hidden="1">
      <c r="A28" s="4"/>
      <c r="B28" s="4"/>
      <c r="C28" s="6" t="s">
        <v>16</v>
      </c>
      <c r="D28" s="98"/>
      <c r="E28" s="98"/>
      <c r="F28" s="98"/>
      <c r="G28" s="6" t="s">
        <v>17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4"/>
      <c r="BK28" s="8"/>
      <c r="BS28" s="8"/>
    </row>
    <row r="29" spans="1:71" s="15" customFormat="1" ht="14.25" customHeight="1" hidden="1">
      <c r="A29" s="4"/>
      <c r="B29" s="4"/>
      <c r="C29" s="6" t="s">
        <v>16</v>
      </c>
      <c r="D29" s="98"/>
      <c r="E29" s="98"/>
      <c r="F29" s="98"/>
      <c r="G29" s="6" t="s">
        <v>17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4"/>
      <c r="BK29" s="8"/>
      <c r="BS29" s="8"/>
    </row>
    <row r="30" spans="1:71" s="15" customFormat="1" ht="14.25" customHeight="1" hidden="1">
      <c r="A30" s="4"/>
      <c r="B30" s="4"/>
      <c r="C30" s="6" t="s">
        <v>16</v>
      </c>
      <c r="D30" s="98"/>
      <c r="E30" s="98"/>
      <c r="F30" s="98"/>
      <c r="G30" s="6" t="s">
        <v>17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4"/>
      <c r="BK30" s="8"/>
      <c r="BS30" s="8"/>
    </row>
    <row r="31" spans="1:71" s="15" customFormat="1" ht="14.25" customHeight="1" hidden="1">
      <c r="A31" s="4"/>
      <c r="B31" s="4"/>
      <c r="C31" s="6" t="s">
        <v>16</v>
      </c>
      <c r="D31" s="98"/>
      <c r="E31" s="98"/>
      <c r="F31" s="98"/>
      <c r="G31" s="6" t="s">
        <v>17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4"/>
      <c r="BK31" s="8"/>
      <c r="BS31" s="8"/>
    </row>
    <row r="32" spans="1:59" s="8" customFormat="1" ht="14.25" customHeight="1">
      <c r="A32" s="14"/>
      <c r="B32" s="20" t="s">
        <v>18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70" s="8" customFormat="1" ht="14.25" customHeight="1">
      <c r="A33" s="4"/>
      <c r="B33" s="4"/>
      <c r="C33" s="5" t="s">
        <v>19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4"/>
      <c r="BO33" s="11"/>
      <c r="BP33" s="11"/>
      <c r="BQ33" s="11"/>
      <c r="BR33" s="11"/>
    </row>
    <row r="34" spans="1:70" s="8" customFormat="1" ht="14.25" customHeight="1">
      <c r="A34" s="4"/>
      <c r="B34" s="4"/>
      <c r="C34" s="6" t="s">
        <v>16</v>
      </c>
      <c r="D34" s="98"/>
      <c r="E34" s="98"/>
      <c r="F34" s="98"/>
      <c r="G34" s="6" t="s">
        <v>17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4"/>
      <c r="BO34" s="11"/>
      <c r="BP34" s="11"/>
      <c r="BQ34" s="11"/>
      <c r="BR34" s="11"/>
    </row>
    <row r="35" spans="1:70" s="8" customFormat="1" ht="14.25" customHeight="1">
      <c r="A35" s="4"/>
      <c r="B35" s="4"/>
      <c r="C35" s="6" t="s">
        <v>16</v>
      </c>
      <c r="D35" s="98"/>
      <c r="E35" s="98"/>
      <c r="F35" s="98"/>
      <c r="G35" s="6" t="s">
        <v>17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4"/>
      <c r="BO35" s="11"/>
      <c r="BP35" s="11"/>
      <c r="BQ35" s="11"/>
      <c r="BR35" s="11"/>
    </row>
    <row r="36" spans="1:69" s="8" customFormat="1" ht="14.25" customHeight="1">
      <c r="A36" s="4"/>
      <c r="B36" s="4"/>
      <c r="C36" s="6" t="s">
        <v>16</v>
      </c>
      <c r="D36" s="98"/>
      <c r="E36" s="98"/>
      <c r="F36" s="98"/>
      <c r="G36" s="6" t="s">
        <v>17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4"/>
      <c r="BP36" s="11"/>
      <c r="BQ36" s="11"/>
    </row>
    <row r="37" spans="1:59" s="8" customFormat="1" ht="14.25" customHeight="1">
      <c r="A37" s="4"/>
      <c r="B37" s="4"/>
      <c r="C37" s="6" t="s">
        <v>16</v>
      </c>
      <c r="D37" s="98"/>
      <c r="E37" s="98"/>
      <c r="F37" s="98"/>
      <c r="G37" s="6" t="s">
        <v>17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4"/>
    </row>
    <row r="38" spans="1:59" s="8" customFormat="1" ht="14.25" customHeight="1">
      <c r="A38" s="4"/>
      <c r="B38" s="4"/>
      <c r="C38" s="6" t="s">
        <v>16</v>
      </c>
      <c r="D38" s="98"/>
      <c r="E38" s="98"/>
      <c r="F38" s="98"/>
      <c r="G38" s="6" t="s">
        <v>17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4"/>
    </row>
    <row r="39" spans="1:59" s="8" customFormat="1" ht="14.25" customHeight="1">
      <c r="A39" s="4"/>
      <c r="B39" s="4"/>
      <c r="C39" s="6" t="s">
        <v>16</v>
      </c>
      <c r="D39" s="98"/>
      <c r="E39" s="98"/>
      <c r="F39" s="98"/>
      <c r="G39" s="6" t="s">
        <v>17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4"/>
    </row>
    <row r="40" spans="1:59" s="8" customFormat="1" ht="14.25" customHeight="1">
      <c r="A40" s="4"/>
      <c r="B40" s="4"/>
      <c r="C40" s="6" t="s">
        <v>16</v>
      </c>
      <c r="D40" s="98"/>
      <c r="E40" s="98"/>
      <c r="F40" s="98"/>
      <c r="G40" s="6" t="s">
        <v>17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4"/>
    </row>
    <row r="41" spans="1:59" s="8" customFormat="1" ht="14.25" customHeight="1">
      <c r="A41" s="4"/>
      <c r="B41" s="4"/>
      <c r="C41" s="6" t="s">
        <v>16</v>
      </c>
      <c r="D41" s="98"/>
      <c r="E41" s="98"/>
      <c r="F41" s="98"/>
      <c r="G41" s="6" t="s">
        <v>17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4"/>
    </row>
    <row r="42" spans="1:71" s="15" customFormat="1" ht="14.25" customHeight="1">
      <c r="A42" s="4"/>
      <c r="B42" s="4"/>
      <c r="C42" s="6" t="s">
        <v>16</v>
      </c>
      <c r="D42" s="98"/>
      <c r="E42" s="98"/>
      <c r="F42" s="98"/>
      <c r="G42" s="6" t="s">
        <v>17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4"/>
      <c r="BK42" s="8"/>
      <c r="BL42" s="8"/>
      <c r="BM42" s="8"/>
      <c r="BN42" s="8"/>
      <c r="BO42" s="8"/>
      <c r="BP42" s="8"/>
      <c r="BQ42" s="8"/>
      <c r="BR42" s="8"/>
      <c r="BS42" s="8"/>
    </row>
    <row r="43" spans="1:71" s="15" customFormat="1" ht="14.25" customHeight="1" hidden="1">
      <c r="A43" s="4"/>
      <c r="B43" s="4"/>
      <c r="C43" s="6" t="s">
        <v>16</v>
      </c>
      <c r="D43" s="98"/>
      <c r="E43" s="98"/>
      <c r="F43" s="98"/>
      <c r="G43" s="6" t="s">
        <v>17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4"/>
      <c r="BK43" s="8"/>
      <c r="BL43" s="8"/>
      <c r="BM43" s="8"/>
      <c r="BN43" s="8"/>
      <c r="BO43" s="8"/>
      <c r="BP43" s="8"/>
      <c r="BQ43" s="8"/>
      <c r="BR43" s="8"/>
      <c r="BS43" s="8"/>
    </row>
    <row r="44" spans="1:71" s="15" customFormat="1" ht="14.25" customHeight="1" hidden="1">
      <c r="A44" s="4"/>
      <c r="B44" s="4"/>
      <c r="C44" s="6" t="s">
        <v>16</v>
      </c>
      <c r="D44" s="98"/>
      <c r="E44" s="98"/>
      <c r="F44" s="98"/>
      <c r="G44" s="6" t="s">
        <v>17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4"/>
      <c r="BK44" s="8"/>
      <c r="BL44" s="8"/>
      <c r="BM44" s="8"/>
      <c r="BN44" s="8"/>
      <c r="BO44" s="8"/>
      <c r="BP44" s="8"/>
      <c r="BQ44" s="8"/>
      <c r="BR44" s="8"/>
      <c r="BS44" s="8"/>
    </row>
    <row r="45" spans="1:71" s="15" customFormat="1" ht="14.25" customHeight="1" hidden="1">
      <c r="A45" s="4"/>
      <c r="B45" s="4"/>
      <c r="C45" s="6" t="s">
        <v>16</v>
      </c>
      <c r="D45" s="98"/>
      <c r="E45" s="98"/>
      <c r="F45" s="98"/>
      <c r="G45" s="6" t="s">
        <v>17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4"/>
      <c r="BK45" s="8"/>
      <c r="BL45" s="8"/>
      <c r="BM45" s="8"/>
      <c r="BN45" s="8"/>
      <c r="BO45" s="8"/>
      <c r="BP45" s="8"/>
      <c r="BQ45" s="8"/>
      <c r="BR45" s="8"/>
      <c r="BS45" s="8"/>
    </row>
    <row r="46" spans="1:71" s="15" customFormat="1" ht="14.25" customHeight="1" hidden="1">
      <c r="A46" s="4"/>
      <c r="B46" s="4"/>
      <c r="C46" s="6" t="s">
        <v>16</v>
      </c>
      <c r="D46" s="98"/>
      <c r="E46" s="98"/>
      <c r="F46" s="98"/>
      <c r="G46" s="6" t="s">
        <v>17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4"/>
      <c r="BK46" s="8"/>
      <c r="BL46" s="8"/>
      <c r="BM46" s="8"/>
      <c r="BN46" s="8"/>
      <c r="BO46" s="8"/>
      <c r="BP46" s="8"/>
      <c r="BQ46" s="8"/>
      <c r="BR46" s="8"/>
      <c r="BS46" s="8"/>
    </row>
    <row r="47" spans="1:71" s="15" customFormat="1" ht="14.25" customHeight="1" hidden="1">
      <c r="A47" s="4"/>
      <c r="B47" s="4"/>
      <c r="C47" s="6" t="s">
        <v>16</v>
      </c>
      <c r="D47" s="98"/>
      <c r="E47" s="98"/>
      <c r="F47" s="98"/>
      <c r="G47" s="6" t="s">
        <v>17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4"/>
      <c r="BK47" s="8"/>
      <c r="BL47" s="8"/>
      <c r="BM47" s="8"/>
      <c r="BN47" s="8"/>
      <c r="BO47" s="8"/>
      <c r="BP47" s="8"/>
      <c r="BQ47" s="8"/>
      <c r="BR47" s="8"/>
      <c r="BS47" s="8"/>
    </row>
    <row r="48" spans="1:71" s="15" customFormat="1" ht="14.25" customHeight="1" hidden="1">
      <c r="A48" s="4"/>
      <c r="B48" s="4"/>
      <c r="C48" s="6" t="s">
        <v>16</v>
      </c>
      <c r="D48" s="98"/>
      <c r="E48" s="98"/>
      <c r="F48" s="98"/>
      <c r="G48" s="6" t="s">
        <v>17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4"/>
      <c r="BK48" s="8"/>
      <c r="BL48" s="8"/>
      <c r="BM48" s="8"/>
      <c r="BN48" s="8"/>
      <c r="BO48" s="8"/>
      <c r="BP48" s="8"/>
      <c r="BQ48" s="8"/>
      <c r="BR48" s="8"/>
      <c r="BS48" s="8"/>
    </row>
    <row r="49" spans="1:71" s="15" customFormat="1" ht="14.25" customHeight="1" hidden="1">
      <c r="A49" s="4"/>
      <c r="B49" s="4"/>
      <c r="C49" s="6" t="s">
        <v>16</v>
      </c>
      <c r="D49" s="98"/>
      <c r="E49" s="98"/>
      <c r="F49" s="98"/>
      <c r="G49" s="6" t="s">
        <v>17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4"/>
      <c r="BK49" s="8"/>
      <c r="BL49" s="8"/>
      <c r="BM49" s="8"/>
      <c r="BN49" s="8"/>
      <c r="BO49" s="8"/>
      <c r="BP49" s="8"/>
      <c r="BQ49" s="8"/>
      <c r="BR49" s="8"/>
      <c r="BS49" s="8"/>
    </row>
    <row r="50" spans="1:71" s="15" customFormat="1" ht="14.25" customHeight="1" hidden="1">
      <c r="A50" s="4"/>
      <c r="B50" s="4"/>
      <c r="C50" s="6" t="s">
        <v>16</v>
      </c>
      <c r="D50" s="98"/>
      <c r="E50" s="98"/>
      <c r="F50" s="98"/>
      <c r="G50" s="6" t="s">
        <v>17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4"/>
      <c r="BK50" s="8"/>
      <c r="BL50" s="8"/>
      <c r="BM50" s="8"/>
      <c r="BN50" s="8"/>
      <c r="BO50" s="8"/>
      <c r="BP50" s="8"/>
      <c r="BQ50" s="8"/>
      <c r="BR50" s="8"/>
      <c r="BS50" s="8"/>
    </row>
    <row r="51" spans="1:71" s="15" customFormat="1" ht="14.25" customHeight="1" hidden="1">
      <c r="A51" s="4"/>
      <c r="B51" s="4"/>
      <c r="C51" s="6" t="s">
        <v>16</v>
      </c>
      <c r="D51" s="98"/>
      <c r="E51" s="98"/>
      <c r="F51" s="98"/>
      <c r="G51" s="6" t="s">
        <v>17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4"/>
      <c r="BK51" s="8"/>
      <c r="BL51" s="8"/>
      <c r="BM51" s="8"/>
      <c r="BN51" s="8"/>
      <c r="BO51" s="8"/>
      <c r="BP51" s="8"/>
      <c r="BQ51" s="8"/>
      <c r="BR51" s="8"/>
      <c r="BS51" s="8"/>
    </row>
    <row r="52" spans="1:71" s="15" customFormat="1" ht="14.25" customHeight="1" hidden="1">
      <c r="A52" s="4"/>
      <c r="B52" s="4"/>
      <c r="C52" s="6" t="s">
        <v>16</v>
      </c>
      <c r="D52" s="98"/>
      <c r="E52" s="98"/>
      <c r="F52" s="98"/>
      <c r="G52" s="6" t="s">
        <v>17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4"/>
      <c r="BK52" s="8"/>
      <c r="BL52" s="8"/>
      <c r="BM52" s="8"/>
      <c r="BN52" s="8"/>
      <c r="BO52" s="8"/>
      <c r="BP52" s="8"/>
      <c r="BQ52" s="8"/>
      <c r="BR52" s="8"/>
      <c r="BS52" s="8"/>
    </row>
    <row r="53" spans="1:71" s="15" customFormat="1" ht="14.25" customHeight="1">
      <c r="A53" s="4"/>
      <c r="B53" s="4"/>
      <c r="C53" s="6" t="s">
        <v>16</v>
      </c>
      <c r="D53" s="98"/>
      <c r="E53" s="98"/>
      <c r="F53" s="98"/>
      <c r="G53" s="6" t="s">
        <v>17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4"/>
      <c r="BK53" s="8"/>
      <c r="BL53" s="8"/>
      <c r="BM53" s="8"/>
      <c r="BN53" s="8"/>
      <c r="BO53" s="8"/>
      <c r="BP53" s="8"/>
      <c r="BQ53" s="8"/>
      <c r="BR53" s="8"/>
      <c r="BS53" s="8"/>
    </row>
    <row r="54" spans="1:59" s="8" customFormat="1" ht="14.25" customHeight="1">
      <c r="A54" s="14"/>
      <c r="B54" s="20" t="s">
        <v>20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</row>
    <row r="55" spans="1:59" s="8" customFormat="1" ht="14.25" customHeight="1">
      <c r="A55" s="14"/>
      <c r="B55" s="16"/>
      <c r="C55" s="16" t="s">
        <v>21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</row>
    <row r="56" spans="1:59" s="8" customFormat="1" ht="14.25" customHeight="1">
      <c r="A56" s="4"/>
      <c r="B56" s="4"/>
      <c r="C56" s="6" t="s">
        <v>16</v>
      </c>
      <c r="D56" s="98"/>
      <c r="E56" s="98"/>
      <c r="F56" s="98"/>
      <c r="G56" s="6" t="s">
        <v>17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4"/>
    </row>
    <row r="57" spans="1:59" s="8" customFormat="1" ht="14.25" customHeight="1">
      <c r="A57" s="4"/>
      <c r="B57" s="4"/>
      <c r="C57" s="6" t="s">
        <v>16</v>
      </c>
      <c r="D57" s="98"/>
      <c r="E57" s="98"/>
      <c r="F57" s="98"/>
      <c r="G57" s="6" t="s">
        <v>17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4"/>
    </row>
    <row r="58" spans="1:59" s="8" customFormat="1" ht="14.25" customHeight="1">
      <c r="A58" s="4"/>
      <c r="B58" s="4"/>
      <c r="C58" s="6" t="s">
        <v>16</v>
      </c>
      <c r="D58" s="98"/>
      <c r="E58" s="98"/>
      <c r="F58" s="98"/>
      <c r="G58" s="6" t="s">
        <v>17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4"/>
    </row>
    <row r="59" spans="1:59" s="8" customFormat="1" ht="14.25" customHeight="1">
      <c r="A59" s="4"/>
      <c r="B59" s="4"/>
      <c r="C59" s="6" t="s">
        <v>16</v>
      </c>
      <c r="D59" s="98"/>
      <c r="E59" s="98"/>
      <c r="F59" s="98"/>
      <c r="G59" s="6" t="s">
        <v>17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4"/>
    </row>
    <row r="60" spans="1:59" s="8" customFormat="1" ht="14.25" customHeight="1">
      <c r="A60" s="4"/>
      <c r="B60" s="4"/>
      <c r="C60" s="6" t="s">
        <v>16</v>
      </c>
      <c r="D60" s="98"/>
      <c r="E60" s="98"/>
      <c r="F60" s="98"/>
      <c r="G60" s="6" t="s">
        <v>17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4"/>
    </row>
    <row r="61" spans="1:71" s="15" customFormat="1" ht="14.25" customHeight="1" hidden="1">
      <c r="A61" s="4"/>
      <c r="B61" s="4"/>
      <c r="C61" s="6" t="s">
        <v>16</v>
      </c>
      <c r="D61" s="98"/>
      <c r="E61" s="98"/>
      <c r="F61" s="98"/>
      <c r="G61" s="6" t="s">
        <v>17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4"/>
      <c r="BK61" s="8"/>
      <c r="BL61" s="8"/>
      <c r="BM61" s="8"/>
      <c r="BN61" s="8"/>
      <c r="BO61" s="8"/>
      <c r="BP61" s="8"/>
      <c r="BQ61" s="8"/>
      <c r="BR61" s="8"/>
      <c r="BS61" s="8"/>
    </row>
    <row r="62" spans="1:71" s="15" customFormat="1" ht="14.25" customHeight="1" hidden="1">
      <c r="A62" s="4"/>
      <c r="B62" s="4"/>
      <c r="C62" s="6" t="s">
        <v>16</v>
      </c>
      <c r="D62" s="98"/>
      <c r="E62" s="98"/>
      <c r="F62" s="98"/>
      <c r="G62" s="6" t="s">
        <v>17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4"/>
      <c r="BK62" s="8"/>
      <c r="BL62" s="8"/>
      <c r="BM62" s="8"/>
      <c r="BN62" s="8"/>
      <c r="BO62" s="8"/>
      <c r="BP62" s="8"/>
      <c r="BQ62" s="8"/>
      <c r="BR62" s="8"/>
      <c r="BS62" s="8"/>
    </row>
    <row r="63" spans="1:71" s="15" customFormat="1" ht="14.25" customHeight="1" hidden="1">
      <c r="A63" s="4"/>
      <c r="B63" s="4"/>
      <c r="C63" s="6" t="s">
        <v>16</v>
      </c>
      <c r="D63" s="98"/>
      <c r="E63" s="98"/>
      <c r="F63" s="98"/>
      <c r="G63" s="6" t="s">
        <v>17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4"/>
      <c r="BK63" s="8"/>
      <c r="BL63" s="8"/>
      <c r="BM63" s="8"/>
      <c r="BN63" s="8"/>
      <c r="BO63" s="8"/>
      <c r="BP63" s="8"/>
      <c r="BQ63" s="8"/>
      <c r="BR63" s="8"/>
      <c r="BS63" s="8"/>
    </row>
    <row r="64" spans="1:71" s="15" customFormat="1" ht="14.25" customHeight="1" hidden="1">
      <c r="A64" s="4"/>
      <c r="B64" s="4"/>
      <c r="C64" s="6" t="s">
        <v>16</v>
      </c>
      <c r="D64" s="98"/>
      <c r="E64" s="98"/>
      <c r="F64" s="98"/>
      <c r="G64" s="6" t="s">
        <v>17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4"/>
      <c r="BK64" s="8"/>
      <c r="BL64" s="8"/>
      <c r="BM64" s="8"/>
      <c r="BN64" s="8"/>
      <c r="BO64" s="8"/>
      <c r="BP64" s="8"/>
      <c r="BQ64" s="8"/>
      <c r="BR64" s="8"/>
      <c r="BS64" s="8"/>
    </row>
    <row r="65" spans="1:71" s="15" customFormat="1" ht="14.25" customHeight="1" hidden="1">
      <c r="A65" s="4"/>
      <c r="B65" s="4"/>
      <c r="C65" s="6" t="s">
        <v>16</v>
      </c>
      <c r="D65" s="98"/>
      <c r="E65" s="98"/>
      <c r="F65" s="98"/>
      <c r="G65" s="6" t="s">
        <v>17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4"/>
      <c r="BK65" s="8"/>
      <c r="BL65" s="8"/>
      <c r="BM65" s="8"/>
      <c r="BN65" s="8"/>
      <c r="BO65" s="8"/>
      <c r="BP65" s="8"/>
      <c r="BQ65" s="8"/>
      <c r="BR65" s="8"/>
      <c r="BS65" s="8"/>
    </row>
    <row r="66" spans="1:71" s="15" customFormat="1" ht="14.25" customHeight="1" hidden="1">
      <c r="A66" s="4"/>
      <c r="B66" s="4"/>
      <c r="C66" s="6" t="s">
        <v>16</v>
      </c>
      <c r="D66" s="98"/>
      <c r="E66" s="98"/>
      <c r="F66" s="98"/>
      <c r="G66" s="6" t="s">
        <v>17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4"/>
      <c r="BK66" s="8"/>
      <c r="BL66" s="8"/>
      <c r="BM66" s="8"/>
      <c r="BN66" s="8"/>
      <c r="BO66" s="8"/>
      <c r="BP66" s="8"/>
      <c r="BQ66" s="8"/>
      <c r="BR66" s="8"/>
      <c r="BS66" s="8"/>
    </row>
    <row r="67" spans="1:71" s="15" customFormat="1" ht="14.25" customHeight="1" hidden="1">
      <c r="A67" s="4"/>
      <c r="B67" s="4"/>
      <c r="C67" s="6" t="s">
        <v>16</v>
      </c>
      <c r="D67" s="98"/>
      <c r="E67" s="98"/>
      <c r="F67" s="98"/>
      <c r="G67" s="6" t="s">
        <v>17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4"/>
      <c r="BK67" s="8"/>
      <c r="BL67" s="8"/>
      <c r="BM67" s="8"/>
      <c r="BN67" s="8"/>
      <c r="BO67" s="8"/>
      <c r="BP67" s="8"/>
      <c r="BQ67" s="8"/>
      <c r="BR67" s="8"/>
      <c r="BS67" s="8"/>
    </row>
    <row r="68" spans="1:71" s="15" customFormat="1" ht="14.25" customHeight="1" hidden="1">
      <c r="A68" s="4"/>
      <c r="B68" s="4"/>
      <c r="C68" s="6" t="s">
        <v>16</v>
      </c>
      <c r="D68" s="98"/>
      <c r="E68" s="98"/>
      <c r="F68" s="98"/>
      <c r="G68" s="6" t="s">
        <v>17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4"/>
      <c r="BK68" s="8"/>
      <c r="BL68" s="8"/>
      <c r="BM68" s="8"/>
      <c r="BN68" s="8"/>
      <c r="BO68" s="8"/>
      <c r="BP68" s="8"/>
      <c r="BQ68" s="8"/>
      <c r="BR68" s="8"/>
      <c r="BS68" s="8"/>
    </row>
    <row r="69" spans="1:71" s="15" customFormat="1" ht="14.25" customHeight="1" hidden="1">
      <c r="A69" s="4"/>
      <c r="B69" s="4"/>
      <c r="C69" s="6" t="s">
        <v>16</v>
      </c>
      <c r="D69" s="98"/>
      <c r="E69" s="98"/>
      <c r="F69" s="98"/>
      <c r="G69" s="6" t="s">
        <v>17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4"/>
      <c r="BK69" s="8"/>
      <c r="BL69" s="8"/>
      <c r="BM69" s="8"/>
      <c r="BN69" s="8"/>
      <c r="BO69" s="8"/>
      <c r="BP69" s="8"/>
      <c r="BQ69" s="8"/>
      <c r="BR69" s="8"/>
      <c r="BS69" s="8"/>
    </row>
    <row r="70" spans="1:71" s="15" customFormat="1" ht="14.25" customHeight="1" hidden="1">
      <c r="A70" s="4"/>
      <c r="B70" s="4"/>
      <c r="C70" s="6" t="s">
        <v>16</v>
      </c>
      <c r="D70" s="98"/>
      <c r="E70" s="98"/>
      <c r="F70" s="98"/>
      <c r="G70" s="6" t="s">
        <v>17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4"/>
      <c r="BK70" s="8"/>
      <c r="BL70" s="8"/>
      <c r="BM70" s="8"/>
      <c r="BN70" s="8"/>
      <c r="BO70" s="8"/>
      <c r="BP70" s="8"/>
      <c r="BQ70" s="8"/>
      <c r="BR70" s="8"/>
      <c r="BS70" s="8"/>
    </row>
    <row r="71" spans="1:71" s="15" customFormat="1" ht="14.25" customHeight="1" hidden="1">
      <c r="A71" s="4"/>
      <c r="B71" s="4"/>
      <c r="C71" s="6" t="s">
        <v>16</v>
      </c>
      <c r="D71" s="98"/>
      <c r="E71" s="98"/>
      <c r="F71" s="98"/>
      <c r="G71" s="6" t="s">
        <v>17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4"/>
      <c r="BK71" s="8"/>
      <c r="BL71" s="8"/>
      <c r="BM71" s="8"/>
      <c r="BN71" s="8"/>
      <c r="BO71" s="8"/>
      <c r="BP71" s="8"/>
      <c r="BQ71" s="8"/>
      <c r="BR71" s="8"/>
      <c r="BS71" s="8"/>
    </row>
    <row r="72" spans="1:71" s="15" customFormat="1" ht="14.25" customHeight="1" hidden="1">
      <c r="A72" s="4"/>
      <c r="B72" s="4"/>
      <c r="C72" s="6" t="s">
        <v>16</v>
      </c>
      <c r="D72" s="98"/>
      <c r="E72" s="98"/>
      <c r="F72" s="98"/>
      <c r="G72" s="6" t="s">
        <v>17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4"/>
      <c r="BK72" s="8"/>
      <c r="BL72" s="8"/>
      <c r="BM72" s="8"/>
      <c r="BN72" s="8"/>
      <c r="BO72" s="8"/>
      <c r="BP72" s="8"/>
      <c r="BQ72" s="8"/>
      <c r="BR72" s="8"/>
      <c r="BS72" s="8"/>
    </row>
    <row r="73" spans="1:71" s="15" customFormat="1" ht="14.25" customHeight="1" hidden="1">
      <c r="A73" s="4"/>
      <c r="B73" s="4"/>
      <c r="C73" s="6" t="s">
        <v>16</v>
      </c>
      <c r="D73" s="98"/>
      <c r="E73" s="98"/>
      <c r="F73" s="98"/>
      <c r="G73" s="6" t="s">
        <v>17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4"/>
      <c r="BK73" s="8"/>
      <c r="BL73" s="8"/>
      <c r="BM73" s="8"/>
      <c r="BN73" s="8"/>
      <c r="BO73" s="8"/>
      <c r="BP73" s="8"/>
      <c r="BQ73" s="8"/>
      <c r="BR73" s="8"/>
      <c r="BS73" s="8"/>
    </row>
    <row r="74" spans="1:71" s="15" customFormat="1" ht="14.25" customHeight="1">
      <c r="A74" s="14"/>
      <c r="B74" s="20" t="s">
        <v>22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K74" s="8"/>
      <c r="BL74" s="8"/>
      <c r="BM74" s="8"/>
      <c r="BN74" s="8"/>
      <c r="BO74" s="8"/>
      <c r="BP74" s="8"/>
      <c r="BQ74" s="8"/>
      <c r="BR74" s="8"/>
      <c r="BS74" s="8"/>
    </row>
    <row r="75" spans="1:59" s="8" customFormat="1" ht="14.25" customHeight="1">
      <c r="A75" s="14"/>
      <c r="B75" s="14"/>
      <c r="C75" s="5" t="s">
        <v>23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14"/>
      <c r="BE75" s="14"/>
      <c r="BF75" s="14"/>
      <c r="BG75" s="14"/>
    </row>
    <row r="76" spans="1:59" s="8" customFormat="1" ht="14.25" customHeight="1">
      <c r="A76" s="14"/>
      <c r="B76" s="14"/>
      <c r="C76" s="5" t="s">
        <v>24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14"/>
      <c r="BE76" s="14"/>
      <c r="BF76" s="14"/>
      <c r="BG76" s="14"/>
    </row>
    <row r="77" spans="1:71" s="15" customFormat="1" ht="14.25" customHeight="1">
      <c r="A77" s="4"/>
      <c r="B77" s="4"/>
      <c r="C77" s="6" t="s">
        <v>16</v>
      </c>
      <c r="D77" s="98"/>
      <c r="E77" s="98"/>
      <c r="F77" s="98"/>
      <c r="G77" s="7" t="s">
        <v>17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4"/>
      <c r="BK77" s="8"/>
      <c r="BL77" s="8"/>
      <c r="BM77" s="8"/>
      <c r="BN77" s="8"/>
      <c r="BO77" s="8"/>
      <c r="BP77" s="8"/>
      <c r="BQ77" s="8"/>
      <c r="BR77" s="8"/>
      <c r="BS77" s="8"/>
    </row>
    <row r="78" spans="1:71" s="15" customFormat="1" ht="14.25" customHeight="1">
      <c r="A78" s="4"/>
      <c r="B78" s="4"/>
      <c r="C78" s="6" t="s">
        <v>16</v>
      </c>
      <c r="D78" s="98"/>
      <c r="E78" s="98"/>
      <c r="F78" s="98"/>
      <c r="G78" s="7" t="s">
        <v>17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4"/>
      <c r="BK78" s="8"/>
      <c r="BL78" s="8"/>
      <c r="BM78" s="8"/>
      <c r="BN78" s="8"/>
      <c r="BO78" s="8"/>
      <c r="BP78" s="8"/>
      <c r="BQ78" s="8"/>
      <c r="BR78" s="8"/>
      <c r="BS78" s="8"/>
    </row>
    <row r="79" spans="1:71" s="15" customFormat="1" ht="14.25" customHeight="1">
      <c r="A79" s="4"/>
      <c r="B79" s="4"/>
      <c r="C79" s="6" t="s">
        <v>16</v>
      </c>
      <c r="D79" s="98"/>
      <c r="E79" s="98"/>
      <c r="F79" s="98"/>
      <c r="G79" s="7" t="s">
        <v>17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4"/>
      <c r="BK79" s="8"/>
      <c r="BL79" s="8"/>
      <c r="BM79" s="8"/>
      <c r="BN79" s="8"/>
      <c r="BO79" s="8"/>
      <c r="BP79" s="8"/>
      <c r="BQ79" s="8"/>
      <c r="BR79" s="8"/>
      <c r="BS79" s="8"/>
    </row>
    <row r="80" spans="1:71" s="15" customFormat="1" ht="14.25" customHeight="1">
      <c r="A80" s="4"/>
      <c r="B80" s="4"/>
      <c r="C80" s="6" t="s">
        <v>16</v>
      </c>
      <c r="D80" s="98"/>
      <c r="E80" s="98"/>
      <c r="F80" s="98"/>
      <c r="G80" s="7" t="s">
        <v>17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4"/>
      <c r="BK80" s="8"/>
      <c r="BL80" s="8"/>
      <c r="BM80" s="8"/>
      <c r="BN80" s="8"/>
      <c r="BO80" s="8"/>
      <c r="BP80" s="8"/>
      <c r="BQ80" s="8"/>
      <c r="BR80" s="8"/>
      <c r="BS80" s="8"/>
    </row>
    <row r="81" spans="1:71" s="15" customFormat="1" ht="14.25" customHeight="1">
      <c r="A81" s="4"/>
      <c r="B81" s="4"/>
      <c r="C81" s="6" t="s">
        <v>16</v>
      </c>
      <c r="D81" s="98"/>
      <c r="E81" s="98"/>
      <c r="F81" s="98"/>
      <c r="G81" s="7" t="s">
        <v>17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4"/>
      <c r="BK81" s="8"/>
      <c r="BL81" s="8"/>
      <c r="BM81" s="8"/>
      <c r="BN81" s="8"/>
      <c r="BO81" s="8"/>
      <c r="BP81" s="8"/>
      <c r="BQ81" s="8"/>
      <c r="BR81" s="8"/>
      <c r="BS81" s="8"/>
    </row>
    <row r="82" spans="1:71" s="15" customFormat="1" ht="14.25" customHeight="1">
      <c r="A82" s="4"/>
      <c r="B82" s="4"/>
      <c r="C82" s="6" t="s">
        <v>16</v>
      </c>
      <c r="D82" s="98"/>
      <c r="E82" s="98"/>
      <c r="F82" s="98"/>
      <c r="G82" s="7" t="s">
        <v>17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4"/>
      <c r="BK82" s="8"/>
      <c r="BL82" s="8"/>
      <c r="BM82" s="8"/>
      <c r="BN82" s="8"/>
      <c r="BO82" s="8"/>
      <c r="BP82" s="8"/>
      <c r="BQ82" s="8"/>
      <c r="BR82" s="8"/>
      <c r="BS82" s="8"/>
    </row>
    <row r="83" spans="1:71" s="15" customFormat="1" ht="14.25" customHeight="1">
      <c r="A83" s="4"/>
      <c r="B83" s="4"/>
      <c r="C83" s="6" t="s">
        <v>16</v>
      </c>
      <c r="D83" s="98"/>
      <c r="E83" s="98"/>
      <c r="F83" s="98"/>
      <c r="G83" s="7" t="s">
        <v>17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4"/>
      <c r="BK83" s="8"/>
      <c r="BL83" s="8"/>
      <c r="BM83" s="8"/>
      <c r="BN83" s="8"/>
      <c r="BO83" s="8"/>
      <c r="BP83" s="8"/>
      <c r="BQ83" s="8"/>
      <c r="BR83" s="8"/>
      <c r="BS83" s="8"/>
    </row>
    <row r="84" spans="1:71" s="15" customFormat="1" ht="14.25" customHeight="1">
      <c r="A84" s="4"/>
      <c r="B84" s="4"/>
      <c r="C84" s="6" t="s">
        <v>16</v>
      </c>
      <c r="D84" s="98"/>
      <c r="E84" s="98"/>
      <c r="F84" s="98"/>
      <c r="G84" s="7" t="s">
        <v>17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4"/>
      <c r="BK84" s="8"/>
      <c r="BL84" s="8"/>
      <c r="BM84" s="8"/>
      <c r="BN84" s="8"/>
      <c r="BO84" s="8"/>
      <c r="BP84" s="8"/>
      <c r="BQ84" s="8"/>
      <c r="BR84" s="8"/>
      <c r="BS84" s="8"/>
    </row>
    <row r="85" spans="1:71" s="15" customFormat="1" ht="14.25" customHeight="1">
      <c r="A85" s="14"/>
      <c r="B85" s="20" t="s">
        <v>25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K85" s="8"/>
      <c r="BL85" s="8"/>
      <c r="BM85" s="8"/>
      <c r="BN85" s="8"/>
      <c r="BO85" s="8"/>
      <c r="BP85" s="8"/>
      <c r="BQ85" s="8"/>
      <c r="BR85" s="8"/>
      <c r="BS85" s="8"/>
    </row>
    <row r="86" spans="1:59" s="8" customFormat="1" ht="14.25" customHeight="1">
      <c r="A86" s="14"/>
      <c r="B86" s="14"/>
      <c r="C86" s="5" t="s">
        <v>26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14"/>
      <c r="BF86" s="14"/>
      <c r="BG86" s="14"/>
    </row>
    <row r="87" spans="1:59" s="8" customFormat="1" ht="14.25" customHeight="1">
      <c r="A87" s="4"/>
      <c r="B87" s="4"/>
      <c r="C87" s="6" t="s">
        <v>16</v>
      </c>
      <c r="D87" s="98"/>
      <c r="E87" s="98"/>
      <c r="F87" s="98"/>
      <c r="G87" s="6" t="s">
        <v>17</v>
      </c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4"/>
    </row>
    <row r="88" spans="1:59" s="8" customFormat="1" ht="14.25" customHeight="1">
      <c r="A88" s="4"/>
      <c r="B88" s="4"/>
      <c r="C88" s="6" t="s">
        <v>16</v>
      </c>
      <c r="D88" s="98"/>
      <c r="E88" s="98"/>
      <c r="F88" s="98"/>
      <c r="G88" s="6" t="s">
        <v>17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4"/>
    </row>
    <row r="89" spans="1:59" s="8" customFormat="1" ht="14.25" customHeight="1">
      <c r="A89" s="4"/>
      <c r="B89" s="4"/>
      <c r="C89" s="6" t="s">
        <v>16</v>
      </c>
      <c r="D89" s="98"/>
      <c r="E89" s="98"/>
      <c r="F89" s="98"/>
      <c r="G89" s="6" t="s">
        <v>17</v>
      </c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4"/>
    </row>
    <row r="90" spans="1:59" s="8" customFormat="1" ht="14.25" customHeight="1">
      <c r="A90" s="4"/>
      <c r="B90" s="4"/>
      <c r="C90" s="6" t="s">
        <v>16</v>
      </c>
      <c r="D90" s="98"/>
      <c r="E90" s="98"/>
      <c r="F90" s="98"/>
      <c r="G90" s="6" t="s">
        <v>17</v>
      </c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4"/>
    </row>
    <row r="91" spans="1:59" s="8" customFormat="1" ht="14.25" customHeight="1">
      <c r="A91" s="4"/>
      <c r="B91" s="4"/>
      <c r="C91" s="6" t="s">
        <v>16</v>
      </c>
      <c r="D91" s="98"/>
      <c r="E91" s="98"/>
      <c r="F91" s="98"/>
      <c r="G91" s="6" t="s">
        <v>17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4"/>
    </row>
    <row r="92" spans="1:59" s="8" customFormat="1" ht="14.25" customHeight="1">
      <c r="A92" s="4"/>
      <c r="B92" s="4"/>
      <c r="C92" s="6" t="s">
        <v>16</v>
      </c>
      <c r="D92" s="98"/>
      <c r="E92" s="98"/>
      <c r="F92" s="98"/>
      <c r="G92" s="6" t="s">
        <v>17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4"/>
    </row>
    <row r="93" spans="1:71" s="15" customFormat="1" ht="14.25" customHeight="1" hidden="1">
      <c r="A93" s="4"/>
      <c r="B93" s="4"/>
      <c r="C93" s="6" t="s">
        <v>16</v>
      </c>
      <c r="D93" s="98"/>
      <c r="E93" s="98"/>
      <c r="F93" s="98"/>
      <c r="G93" s="6" t="s">
        <v>17</v>
      </c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4"/>
      <c r="BK93" s="8"/>
      <c r="BL93" s="8"/>
      <c r="BM93" s="8"/>
      <c r="BN93" s="8"/>
      <c r="BO93" s="8"/>
      <c r="BP93" s="8"/>
      <c r="BQ93" s="8"/>
      <c r="BR93" s="8"/>
      <c r="BS93" s="8"/>
    </row>
    <row r="94" spans="1:71" s="15" customFormat="1" ht="14.25" customHeight="1" hidden="1">
      <c r="A94" s="4"/>
      <c r="B94" s="4"/>
      <c r="C94" s="6" t="s">
        <v>16</v>
      </c>
      <c r="D94" s="98"/>
      <c r="E94" s="98"/>
      <c r="F94" s="98"/>
      <c r="G94" s="6" t="s">
        <v>17</v>
      </c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4"/>
      <c r="BK94" s="8"/>
      <c r="BL94" s="8"/>
      <c r="BM94" s="8"/>
      <c r="BN94" s="8"/>
      <c r="BO94" s="8"/>
      <c r="BP94" s="8"/>
      <c r="BQ94" s="8"/>
      <c r="BR94" s="8"/>
      <c r="BS94" s="8"/>
    </row>
    <row r="95" spans="1:71" s="15" customFormat="1" ht="14.25" customHeight="1" hidden="1">
      <c r="A95" s="4"/>
      <c r="B95" s="4"/>
      <c r="C95" s="6" t="s">
        <v>16</v>
      </c>
      <c r="D95" s="98"/>
      <c r="E95" s="98"/>
      <c r="F95" s="98"/>
      <c r="G95" s="6" t="s">
        <v>17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4"/>
      <c r="BK95" s="8"/>
      <c r="BL95" s="8"/>
      <c r="BM95" s="8"/>
      <c r="BN95" s="8"/>
      <c r="BO95" s="8"/>
      <c r="BP95" s="8"/>
      <c r="BQ95" s="8"/>
      <c r="BR95" s="8"/>
      <c r="BS95" s="8"/>
    </row>
    <row r="96" spans="1:59" s="8" customFormat="1" ht="14.25" customHeight="1">
      <c r="A96" s="14"/>
      <c r="B96" s="20" t="s">
        <v>27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</row>
    <row r="97" spans="1:59" s="8" customFormat="1" ht="14.25" customHeight="1">
      <c r="A97" s="4"/>
      <c r="B97" s="4"/>
      <c r="C97" s="6" t="s">
        <v>16</v>
      </c>
      <c r="D97" s="98"/>
      <c r="E97" s="98"/>
      <c r="F97" s="98"/>
      <c r="G97" s="7" t="s">
        <v>17</v>
      </c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4"/>
    </row>
    <row r="98" spans="1:59" s="8" customFormat="1" ht="14.25" customHeight="1">
      <c r="A98" s="4"/>
      <c r="B98" s="4"/>
      <c r="C98" s="6" t="s">
        <v>16</v>
      </c>
      <c r="D98" s="98"/>
      <c r="E98" s="98"/>
      <c r="F98" s="98"/>
      <c r="G98" s="7" t="s">
        <v>17</v>
      </c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4"/>
    </row>
    <row r="99" spans="1:59" s="8" customFormat="1" ht="14.25" customHeight="1">
      <c r="A99" s="4"/>
      <c r="B99" s="4"/>
      <c r="C99" s="6" t="s">
        <v>16</v>
      </c>
      <c r="D99" s="98"/>
      <c r="E99" s="98"/>
      <c r="F99" s="98"/>
      <c r="G99" s="7" t="s">
        <v>17</v>
      </c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4"/>
    </row>
    <row r="100" spans="1:59" s="8" customFormat="1" ht="14.25" customHeight="1" hidden="1">
      <c r="A100" s="4"/>
      <c r="B100" s="4"/>
      <c r="C100" s="6" t="s">
        <v>16</v>
      </c>
      <c r="D100" s="98"/>
      <c r="E100" s="98"/>
      <c r="F100" s="98"/>
      <c r="G100" s="7" t="s">
        <v>17</v>
      </c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4"/>
    </row>
    <row r="101" spans="1:59" s="8" customFormat="1" ht="14.25" customHeight="1" hidden="1">
      <c r="A101" s="4"/>
      <c r="B101" s="4"/>
      <c r="C101" s="6" t="s">
        <v>16</v>
      </c>
      <c r="D101" s="98"/>
      <c r="E101" s="98"/>
      <c r="F101" s="98"/>
      <c r="G101" s="7" t="s">
        <v>17</v>
      </c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4"/>
    </row>
    <row r="102" spans="1:59" s="8" customFormat="1" ht="14.25" customHeight="1" hidden="1">
      <c r="A102" s="4"/>
      <c r="B102" s="4"/>
      <c r="C102" s="6" t="s">
        <v>16</v>
      </c>
      <c r="D102" s="98"/>
      <c r="E102" s="98"/>
      <c r="F102" s="98"/>
      <c r="G102" s="7" t="s">
        <v>17</v>
      </c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4"/>
    </row>
    <row r="103" spans="1:59" s="8" customFormat="1" ht="14.25" customHeight="1" hidden="1">
      <c r="A103" s="4"/>
      <c r="B103" s="4"/>
      <c r="C103" s="6" t="s">
        <v>16</v>
      </c>
      <c r="D103" s="98"/>
      <c r="E103" s="98"/>
      <c r="F103" s="98"/>
      <c r="G103" s="7" t="s">
        <v>17</v>
      </c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4"/>
    </row>
    <row r="104" spans="1:71" s="15" customFormat="1" ht="14.25" customHeight="1" hidden="1">
      <c r="A104" s="4"/>
      <c r="B104" s="4"/>
      <c r="C104" s="6" t="s">
        <v>16</v>
      </c>
      <c r="D104" s="98"/>
      <c r="E104" s="98"/>
      <c r="F104" s="98"/>
      <c r="G104" s="7" t="s">
        <v>17</v>
      </c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4"/>
      <c r="BK104" s="8"/>
      <c r="BL104" s="8"/>
      <c r="BM104" s="8"/>
      <c r="BN104" s="8"/>
      <c r="BO104" s="8"/>
      <c r="BP104" s="8"/>
      <c r="BQ104" s="8"/>
      <c r="BR104" s="8"/>
      <c r="BS104" s="8"/>
    </row>
    <row r="105" spans="1:59" s="8" customFormat="1" ht="14.25" customHeight="1">
      <c r="A105" s="14"/>
      <c r="B105" s="20" t="s">
        <v>28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</row>
    <row r="106" spans="1:59" s="8" customFormat="1" ht="14.25" customHeight="1">
      <c r="A106" s="14"/>
      <c r="B106" s="20"/>
      <c r="C106" s="16" t="s">
        <v>29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</row>
    <row r="107" spans="1:59" s="8" customFormat="1" ht="14.25" customHeight="1">
      <c r="A107" s="4"/>
      <c r="B107" s="4"/>
      <c r="C107" s="6" t="s">
        <v>16</v>
      </c>
      <c r="D107" s="98"/>
      <c r="E107" s="98"/>
      <c r="F107" s="98"/>
      <c r="G107" s="6" t="s">
        <v>17</v>
      </c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4"/>
    </row>
    <row r="108" spans="1:59" s="8" customFormat="1" ht="14.25" customHeight="1">
      <c r="A108" s="4"/>
      <c r="B108" s="4"/>
      <c r="C108" s="6" t="s">
        <v>16</v>
      </c>
      <c r="D108" s="98"/>
      <c r="E108" s="98"/>
      <c r="F108" s="98"/>
      <c r="G108" s="7" t="s">
        <v>17</v>
      </c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4"/>
    </row>
    <row r="109" spans="1:59" s="8" customFormat="1" ht="14.25" customHeight="1" hidden="1">
      <c r="A109" s="4"/>
      <c r="B109" s="4"/>
      <c r="C109" s="6" t="s">
        <v>16</v>
      </c>
      <c r="D109" s="98"/>
      <c r="E109" s="98"/>
      <c r="F109" s="98"/>
      <c r="G109" s="7" t="s">
        <v>17</v>
      </c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4"/>
    </row>
    <row r="110" spans="1:59" s="8" customFormat="1" ht="14.25" customHeight="1" hidden="1">
      <c r="A110" s="4"/>
      <c r="B110" s="4"/>
      <c r="C110" s="6" t="s">
        <v>16</v>
      </c>
      <c r="D110" s="98"/>
      <c r="E110" s="98"/>
      <c r="F110" s="98"/>
      <c r="G110" s="7" t="s">
        <v>17</v>
      </c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4"/>
    </row>
    <row r="111" spans="1:59" s="8" customFormat="1" ht="14.25" customHeight="1" hidden="1">
      <c r="A111" s="4"/>
      <c r="B111" s="4"/>
      <c r="C111" s="6" t="s">
        <v>16</v>
      </c>
      <c r="D111" s="98"/>
      <c r="E111" s="98"/>
      <c r="F111" s="98"/>
      <c r="G111" s="7" t="s">
        <v>17</v>
      </c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4"/>
    </row>
    <row r="112" spans="1:59" s="8" customFormat="1" ht="14.25" customHeight="1" hidden="1">
      <c r="A112" s="4"/>
      <c r="B112" s="4"/>
      <c r="C112" s="6" t="s">
        <v>16</v>
      </c>
      <c r="D112" s="98"/>
      <c r="E112" s="98"/>
      <c r="F112" s="98"/>
      <c r="G112" s="7" t="s">
        <v>17</v>
      </c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4"/>
    </row>
    <row r="113" spans="1:59" s="8" customFormat="1" ht="14.25" customHeight="1" hidden="1">
      <c r="A113" s="4"/>
      <c r="B113" s="4"/>
      <c r="C113" s="6" t="s">
        <v>16</v>
      </c>
      <c r="D113" s="98"/>
      <c r="E113" s="98"/>
      <c r="F113" s="98"/>
      <c r="G113" s="7" t="s">
        <v>17</v>
      </c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4"/>
    </row>
    <row r="114" spans="1:59" s="8" customFormat="1" ht="14.25" customHeight="1" hidden="1">
      <c r="A114" s="4"/>
      <c r="B114" s="4"/>
      <c r="C114" s="6" t="s">
        <v>16</v>
      </c>
      <c r="D114" s="98"/>
      <c r="E114" s="98"/>
      <c r="F114" s="98"/>
      <c r="G114" s="7" t="s">
        <v>17</v>
      </c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4"/>
    </row>
    <row r="115" spans="1:59" s="8" customFormat="1" ht="14.25" customHeight="1" hidden="1">
      <c r="A115" s="4"/>
      <c r="B115" s="4"/>
      <c r="C115" s="6" t="s">
        <v>16</v>
      </c>
      <c r="D115" s="98"/>
      <c r="E115" s="98"/>
      <c r="F115" s="98"/>
      <c r="G115" s="7" t="s">
        <v>17</v>
      </c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4"/>
    </row>
    <row r="116" spans="1:71" s="15" customFormat="1" ht="14.25" customHeight="1" hidden="1">
      <c r="A116" s="4"/>
      <c r="B116" s="4"/>
      <c r="C116" s="6" t="s">
        <v>16</v>
      </c>
      <c r="D116" s="98"/>
      <c r="E116" s="98"/>
      <c r="F116" s="98"/>
      <c r="G116" s="7" t="s">
        <v>17</v>
      </c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4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s="15" customFormat="1" ht="14.25" customHeight="1">
      <c r="A117" s="4"/>
      <c r="B117" s="4"/>
      <c r="C117" s="21"/>
      <c r="D117" s="21"/>
      <c r="E117" s="21"/>
      <c r="F117" s="21"/>
      <c r="G117" s="21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4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s="15" customFormat="1" ht="14.25" customHeight="1">
      <c r="A118" s="4"/>
      <c r="B118" s="4"/>
      <c r="C118" s="21"/>
      <c r="D118" s="21"/>
      <c r="E118" s="21"/>
      <c r="F118" s="21"/>
      <c r="G118" s="2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 t="s">
        <v>30</v>
      </c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4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1:5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4"/>
      <c r="BE119" s="4"/>
      <c r="BF119" s="4"/>
      <c r="BG119" s="4"/>
    </row>
    <row r="120" spans="1:59" ht="8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8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8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8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8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8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8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8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8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8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8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8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8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8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8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8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8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8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8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8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8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8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8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8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70" ht="8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L144" s="10" t="s">
        <v>31</v>
      </c>
      <c r="BM144" s="11" t="s">
        <v>32</v>
      </c>
      <c r="BN144" s="11" t="s">
        <v>33</v>
      </c>
      <c r="BO144" s="10" t="s">
        <v>34</v>
      </c>
      <c r="BP144" s="11" t="s">
        <v>35</v>
      </c>
      <c r="BQ144" s="11" t="s">
        <v>36</v>
      </c>
      <c r="BR144" s="11" t="s">
        <v>37</v>
      </c>
    </row>
    <row r="145" spans="1:70" ht="8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L145" s="10" t="s">
        <v>38</v>
      </c>
      <c r="BM145" s="11" t="s">
        <v>39</v>
      </c>
      <c r="BN145" s="11" t="s">
        <v>40</v>
      </c>
      <c r="BO145" s="10" t="s">
        <v>41</v>
      </c>
      <c r="BP145" s="11" t="s">
        <v>42</v>
      </c>
      <c r="BQ145" s="11" t="s">
        <v>43</v>
      </c>
      <c r="BR145" s="11" t="s">
        <v>44</v>
      </c>
    </row>
    <row r="146" spans="1:70" ht="8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L146" s="10" t="s">
        <v>45</v>
      </c>
      <c r="BM146" s="11" t="s">
        <v>46</v>
      </c>
      <c r="BN146" s="11" t="s">
        <v>47</v>
      </c>
      <c r="BO146" s="10" t="s">
        <v>48</v>
      </c>
      <c r="BP146" s="11" t="s">
        <v>49</v>
      </c>
      <c r="BQ146" s="11" t="s">
        <v>50</v>
      </c>
      <c r="BR146" s="11"/>
    </row>
    <row r="147" spans="1:70" ht="8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L147" s="10" t="s">
        <v>51</v>
      </c>
      <c r="BM147" s="11" t="s">
        <v>52</v>
      </c>
      <c r="BN147" s="11" t="s">
        <v>53</v>
      </c>
      <c r="BO147" s="10" t="s">
        <v>54</v>
      </c>
      <c r="BP147" s="11" t="s">
        <v>55</v>
      </c>
      <c r="BQ147" s="11" t="s">
        <v>56</v>
      </c>
      <c r="BR147" s="11"/>
    </row>
    <row r="148" spans="1:70" ht="8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L148" s="10" t="s">
        <v>57</v>
      </c>
      <c r="BM148" s="11" t="s">
        <v>58</v>
      </c>
      <c r="BN148" s="11" t="s">
        <v>59</v>
      </c>
      <c r="BO148" s="10" t="s">
        <v>60</v>
      </c>
      <c r="BP148" s="11" t="s">
        <v>61</v>
      </c>
      <c r="BQ148" s="11" t="s">
        <v>62</v>
      </c>
      <c r="BR148" s="11"/>
    </row>
    <row r="149" spans="1:70" ht="8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L149" s="10" t="s">
        <v>63</v>
      </c>
      <c r="BM149" s="11" t="s">
        <v>64</v>
      </c>
      <c r="BN149" s="11" t="s">
        <v>65</v>
      </c>
      <c r="BO149" s="10" t="s">
        <v>66</v>
      </c>
      <c r="BP149" s="11" t="s">
        <v>67</v>
      </c>
      <c r="BQ149" s="11" t="s">
        <v>68</v>
      </c>
      <c r="BR149" s="11"/>
    </row>
    <row r="150" spans="1:70" ht="8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L150" s="10" t="s">
        <v>69</v>
      </c>
      <c r="BM150" s="11" t="s">
        <v>70</v>
      </c>
      <c r="BN150" s="11" t="s">
        <v>71</v>
      </c>
      <c r="BO150" s="10" t="s">
        <v>72</v>
      </c>
      <c r="BP150" s="8" t="s">
        <v>73</v>
      </c>
      <c r="BQ150" s="11" t="s">
        <v>74</v>
      </c>
      <c r="BR150" s="11"/>
    </row>
    <row r="151" spans="1:70" ht="8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L151" s="10" t="s">
        <v>75</v>
      </c>
      <c r="BM151" s="11" t="s">
        <v>76</v>
      </c>
      <c r="BN151" s="11" t="s">
        <v>77</v>
      </c>
      <c r="BO151" s="10" t="s">
        <v>78</v>
      </c>
      <c r="BP151" s="11"/>
      <c r="BQ151" s="11" t="s">
        <v>79</v>
      </c>
      <c r="BR151" s="11"/>
    </row>
    <row r="152" spans="1:70" ht="8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L152" s="10" t="s">
        <v>80</v>
      </c>
      <c r="BM152" s="11" t="s">
        <v>81</v>
      </c>
      <c r="BN152" s="11" t="s">
        <v>82</v>
      </c>
      <c r="BO152" s="10" t="s">
        <v>83</v>
      </c>
      <c r="BP152" s="11"/>
      <c r="BQ152" s="11" t="s">
        <v>84</v>
      </c>
      <c r="BR152" s="11"/>
    </row>
    <row r="153" spans="1:70" ht="8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L153" s="10" t="s">
        <v>85</v>
      </c>
      <c r="BM153" s="11" t="s">
        <v>86</v>
      </c>
      <c r="BN153" s="8" t="s">
        <v>73</v>
      </c>
      <c r="BO153" s="10" t="s">
        <v>87</v>
      </c>
      <c r="BP153" s="11"/>
      <c r="BQ153" s="11" t="s">
        <v>88</v>
      </c>
      <c r="BR153" s="11"/>
    </row>
    <row r="154" spans="1:70" ht="8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L154" s="10" t="s">
        <v>89</v>
      </c>
      <c r="BM154" s="11" t="s">
        <v>90</v>
      </c>
      <c r="BO154" s="10" t="s">
        <v>91</v>
      </c>
      <c r="BP154" s="11"/>
      <c r="BQ154" s="11" t="s">
        <v>92</v>
      </c>
      <c r="BR154" s="11"/>
    </row>
    <row r="155" spans="1:70" ht="8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L155" s="10" t="s">
        <v>93</v>
      </c>
      <c r="BM155" s="11" t="s">
        <v>94</v>
      </c>
      <c r="BO155" s="10" t="s">
        <v>95</v>
      </c>
      <c r="BP155" s="11"/>
      <c r="BQ155" s="11" t="s">
        <v>96</v>
      </c>
      <c r="BR155" s="15"/>
    </row>
    <row r="156" spans="1:70" ht="8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L156" s="10" t="s">
        <v>97</v>
      </c>
      <c r="BM156" s="15"/>
      <c r="BN156" s="15"/>
      <c r="BO156" s="10" t="s">
        <v>98</v>
      </c>
      <c r="BP156" s="15"/>
      <c r="BQ156" s="15"/>
      <c r="BR156" s="11"/>
    </row>
    <row r="157" spans="1:70" ht="8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M157" s="11"/>
      <c r="BO157" s="10" t="s">
        <v>99</v>
      </c>
      <c r="BP157" s="11"/>
      <c r="BQ157" s="11"/>
      <c r="BR157" s="11"/>
    </row>
    <row r="158" spans="1:70" ht="8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M158" s="11"/>
      <c r="BO158" s="10" t="s">
        <v>100</v>
      </c>
      <c r="BP158" s="11"/>
      <c r="BQ158" s="11"/>
      <c r="BR158" s="11"/>
    </row>
    <row r="159" spans="1:70" ht="8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M159" s="11"/>
      <c r="BO159" s="8" t="s">
        <v>73</v>
      </c>
      <c r="BP159" s="11"/>
      <c r="BQ159" s="11"/>
      <c r="BR159" s="11"/>
    </row>
    <row r="160" spans="1:70" ht="8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M160" s="11"/>
      <c r="BO160" s="11"/>
      <c r="BP160" s="11"/>
      <c r="BQ160" s="11"/>
      <c r="BR160" s="11"/>
    </row>
    <row r="161" spans="1:70" ht="8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M161" s="11"/>
      <c r="BO161" s="11"/>
      <c r="BP161" s="11"/>
      <c r="BQ161" s="11"/>
      <c r="BR161" s="11"/>
    </row>
    <row r="162" spans="1:70" ht="8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M162" s="11"/>
      <c r="BO162" s="11"/>
      <c r="BP162" s="11"/>
      <c r="BQ162" s="11"/>
      <c r="BR162" s="11"/>
    </row>
    <row r="163" spans="1:70" ht="8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M163" s="11"/>
      <c r="BO163" s="11"/>
      <c r="BP163" s="11"/>
      <c r="BQ163" s="11"/>
      <c r="BR163" s="11"/>
    </row>
    <row r="164" spans="1:70" ht="8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M164" s="11"/>
      <c r="BO164" s="11"/>
      <c r="BP164" s="11"/>
      <c r="BQ164" s="11"/>
      <c r="BR164" s="11"/>
    </row>
    <row r="165" spans="1:70" ht="8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M165" s="11"/>
      <c r="BO165" s="11"/>
      <c r="BP165" s="11"/>
      <c r="BQ165" s="11"/>
      <c r="BR165" s="11"/>
    </row>
    <row r="166" spans="1:70" ht="8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N166" s="11"/>
      <c r="BO166" s="11"/>
      <c r="BP166" s="11"/>
      <c r="BQ166" s="11"/>
      <c r="BR166" s="11"/>
    </row>
    <row r="167" spans="1:59" ht="8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8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8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8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8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8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8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8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8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8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ht="8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ht="8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8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8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8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8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8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8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8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8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8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8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8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8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8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8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8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8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8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8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8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8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8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8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8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8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8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8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8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8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8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8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8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8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8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8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8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8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8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8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8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8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8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8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8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8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8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8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ht="8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ht="8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8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ht="8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8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8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8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ht="8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ht="8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8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ht="8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ht="8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ht="8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ht="8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8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8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ht="8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8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ht="8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ht="8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8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ht="8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ht="8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8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ht="8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ht="8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8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ht="8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8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ht="8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ht="8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8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ht="8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ht="8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ht="8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ht="8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ht="8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ht="8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ht="8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ht="8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ht="8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ht="8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ht="8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ht="8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ht="8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ht="8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ht="8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ht="8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ht="8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ht="8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ht="8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ht="8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ht="8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ht="8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ht="8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ht="8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ht="8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ht="8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ht="8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ht="8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ht="8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ht="8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ht="8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ht="8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ht="8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ht="8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ht="8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ht="8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ht="8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ht="8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ht="8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ht="8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ht="8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ht="8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ht="8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ht="8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ht="8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ht="8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ht="8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ht="8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ht="8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ht="8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ht="8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ht="8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ht="8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ht="8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ht="8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ht="8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ht="8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ht="8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ht="8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ht="8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ht="8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ht="8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ht="8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ht="8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ht="8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ht="8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ht="8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ht="8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ht="8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ht="8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ht="8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ht="8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ht="8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ht="8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ht="8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ht="8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ht="8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ht="8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ht="8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ht="8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ht="8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ht="8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ht="8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ht="8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ht="8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ht="8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ht="8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ht="8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ht="8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ht="8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ht="8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ht="8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ht="8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ht="8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ht="8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ht="8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 ht="8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 ht="8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ht="8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ht="8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ht="8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ht="8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ht="8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ht="8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ht="8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ht="8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ht="8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ht="8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ht="8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ht="8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ht="8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ht="8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ht="8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ht="8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ht="8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ht="8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ht="8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ht="8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ht="8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ht="8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ht="8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ht="8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ht="8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ht="8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ht="8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ht="8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ht="8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ht="8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ht="8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ht="8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ht="8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ht="8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ht="8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ht="8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ht="8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ht="8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ht="8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ht="8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ht="8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ht="8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ht="8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ht="8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ht="8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ht="8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ht="8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ht="8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ht="8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ht="8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ht="8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ht="8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ht="8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ht="8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ht="8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ht="8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ht="8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ht="8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ht="8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ht="8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ht="8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ht="8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ht="8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ht="8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ht="8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ht="8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ht="8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ht="8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ht="8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ht="8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ht="8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ht="8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ht="8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ht="8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ht="8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ht="8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ht="8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ht="8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ht="8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ht="8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ht="8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ht="8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ht="8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ht="8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ht="8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ht="8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ht="8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ht="8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ht="8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ht="8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ht="8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ht="8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ht="8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ht="8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ht="8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ht="8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ht="8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ht="8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ht="8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ht="8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ht="8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ht="8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ht="8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ht="8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ht="8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ht="8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ht="8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ht="8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ht="8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ht="8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ht="8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ht="8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ht="8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ht="8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ht="8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ht="8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ht="8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ht="8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ht="8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ht="8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ht="8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ht="8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ht="8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ht="8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ht="8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ht="8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ht="8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ht="8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ht="8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ht="8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ht="8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ht="8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ht="8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ht="8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ht="8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ht="8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ht="8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ht="8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ht="8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ht="8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ht="8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ht="8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ht="8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ht="8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ht="8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ht="8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ht="8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ht="8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ht="8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ht="8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ht="8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ht="8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ht="8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ht="8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ht="8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ht="8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ht="8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ht="8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ht="8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ht="8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ht="8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ht="8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ht="8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ht="8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ht="8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ht="8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ht="8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ht="8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ht="8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ht="8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ht="8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ht="8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ht="8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ht="8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ht="8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ht="8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ht="8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ht="8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ht="8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ht="8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ht="8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ht="8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ht="8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ht="8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ht="8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ht="8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ht="8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ht="8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ht="8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ht="8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ht="8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ht="8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ht="8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ht="8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ht="8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ht="8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ht="8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ht="8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ht="8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ht="8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ht="8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ht="8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ht="8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ht="8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ht="8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ht="8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ht="8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ht="8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ht="8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ht="8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ht="8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ht="8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ht="8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ht="8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ht="8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ht="8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ht="8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ht="8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ht="8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ht="8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ht="8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ht="8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ht="8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ht="8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ht="8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ht="8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ht="8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ht="8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ht="8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ht="8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ht="8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ht="8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ht="8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ht="8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ht="8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ht="8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ht="8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ht="8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 ht="8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 ht="8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 ht="8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 ht="8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ht="8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ht="8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ht="8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ht="8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ht="8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ht="8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ht="8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ht="8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ht="8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ht="8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 ht="8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 ht="8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 ht="8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 ht="8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 ht="8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 ht="8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 ht="8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 ht="8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 ht="8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 ht="8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 ht="8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 ht="8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 ht="8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 ht="8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 ht="8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 ht="8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 ht="8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 ht="8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 ht="8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 ht="8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 ht="8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 ht="8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 ht="8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 ht="8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 ht="8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 ht="8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 ht="8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 ht="8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 ht="8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 ht="8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 ht="8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 ht="8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 ht="8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 ht="8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 ht="8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 ht="8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 ht="8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 ht="8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 ht="8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 ht="8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 ht="8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 ht="8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 ht="8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 ht="8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 ht="8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 ht="8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 ht="8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 ht="8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 ht="8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 ht="8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 ht="8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 ht="8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 ht="8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 ht="8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 ht="8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 ht="8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 ht="8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 ht="8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 ht="8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 ht="8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 ht="8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 ht="8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 ht="8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 ht="8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 ht="8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 ht="8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 ht="8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 ht="8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 ht="8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 ht="8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 ht="8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 ht="8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 ht="8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 ht="8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 ht="8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 ht="8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 ht="8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 ht="8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 ht="8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 ht="8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 ht="8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 ht="8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 ht="8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 ht="8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 ht="8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 ht="8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 ht="8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 ht="8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 ht="8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 ht="8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 ht="8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 ht="8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 ht="8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 ht="8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 ht="8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 ht="8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 ht="8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 ht="8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 ht="8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 ht="8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 ht="8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 ht="8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 ht="8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 ht="8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 ht="8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 ht="8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 ht="8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 ht="8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 ht="8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 ht="8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 ht="8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 ht="8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 ht="8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 ht="8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 ht="8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 ht="8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 ht="8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 ht="8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 ht="8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 ht="8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 ht="8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 ht="8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 ht="8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 ht="8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 ht="8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 ht="8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 ht="8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 ht="8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 ht="8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 ht="8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 ht="8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 ht="8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 ht="8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 ht="8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 ht="8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 ht="8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 ht="8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 ht="8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 ht="8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 ht="8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 ht="8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 ht="8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 ht="8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 ht="8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 ht="8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 ht="8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 ht="8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 ht="8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 ht="8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 ht="8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 ht="8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 ht="8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 ht="8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 ht="8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 ht="8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 ht="8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 ht="8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 ht="8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 ht="8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 ht="8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 ht="8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 ht="8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 ht="8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 ht="8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 ht="8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 ht="8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 ht="8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 ht="8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 ht="8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 ht="8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 ht="8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 ht="8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 ht="8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 ht="8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 ht="8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 ht="8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 ht="8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 ht="8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 ht="8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 ht="8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 ht="8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 ht="8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 ht="8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 ht="8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 ht="8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 ht="8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 ht="8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 ht="8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 ht="8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 ht="8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 ht="8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 ht="8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 ht="8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 ht="8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 ht="8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 ht="8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 ht="8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 ht="8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 ht="8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 ht="8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 ht="8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 ht="8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 ht="8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 ht="8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 ht="8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 ht="8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 ht="8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 ht="8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 ht="8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 ht="8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 ht="8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 ht="8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 ht="8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 ht="8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 ht="8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 ht="8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 ht="8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 ht="8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 ht="8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 ht="8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 ht="8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 ht="8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 ht="8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 ht="8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 ht="8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 ht="8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 ht="8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 ht="8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 ht="8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 ht="8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 ht="8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 ht="8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 ht="8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 ht="8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 ht="8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 ht="8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 ht="8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 ht="8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 ht="8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 ht="8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 ht="8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 ht="8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 ht="8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 ht="8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 ht="8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 ht="8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 ht="8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 ht="8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 ht="8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 ht="8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 ht="8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 ht="8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 ht="8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 ht="8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 ht="8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 ht="8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 ht="8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 ht="8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 ht="8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 ht="8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 ht="8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 ht="8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 ht="8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 ht="8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 ht="8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 ht="8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 ht="8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 ht="8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 ht="8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 ht="8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ht="8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ht="8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ht="8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ht="8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 ht="8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 ht="8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 ht="8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 ht="8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 ht="8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 ht="8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 ht="8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 ht="8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59" ht="8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59" ht="8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59" ht="8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59" ht="8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59" ht="8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59" ht="8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59" ht="8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59" ht="8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 ht="8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 ht="8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 ht="8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 ht="8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 ht="8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 ht="8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 ht="8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 ht="8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 ht="8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 ht="8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 ht="8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 ht="8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 ht="8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 ht="8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 ht="8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 ht="8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 ht="8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 ht="8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</row>
    <row r="915" spans="1:59" ht="8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</row>
    <row r="916" spans="1:59" ht="8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59" ht="8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</row>
    <row r="918" spans="1:59" ht="8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</row>
    <row r="919" spans="1:59" ht="8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</row>
    <row r="920" spans="1:59" ht="8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</row>
    <row r="921" spans="1:59" ht="8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59" ht="8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59" ht="8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</row>
    <row r="924" spans="1:59" ht="8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</row>
    <row r="925" spans="1:59" ht="8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</row>
    <row r="926" spans="1:59" ht="8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</row>
    <row r="927" spans="1:59" ht="8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</row>
    <row r="928" spans="1:59" ht="8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59" ht="8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59" ht="8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</row>
    <row r="931" spans="1:59" ht="8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</row>
    <row r="932" spans="1:59" ht="8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</row>
    <row r="933" spans="1:59" ht="8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59" ht="8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59" ht="8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</row>
    <row r="936" spans="1:59" ht="8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</row>
    <row r="937" spans="1:59" ht="8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</row>
    <row r="938" spans="1:59" ht="8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</row>
    <row r="939" spans="1:59" ht="8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59" ht="8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</row>
    <row r="941" spans="1:59" ht="8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</row>
    <row r="942" spans="1:59" ht="8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 ht="8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</row>
    <row r="944" spans="1:59" ht="8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</row>
    <row r="945" spans="1:59" ht="8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</row>
    <row r="946" spans="1:59" ht="8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</row>
    <row r="947" spans="1:59" ht="8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</row>
    <row r="948" spans="1:59" ht="8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</row>
    <row r="949" spans="1:59" ht="8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</row>
    <row r="950" spans="1:59" ht="8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</row>
    <row r="951" spans="1:59" ht="8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</row>
    <row r="952" spans="1:59" ht="8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</row>
    <row r="953" spans="1:59" ht="8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</row>
    <row r="954" spans="1:59" ht="8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</row>
    <row r="955" spans="1:59" ht="8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</row>
    <row r="956" spans="1:59" ht="8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</row>
    <row r="957" spans="1:59" ht="8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</row>
    <row r="958" spans="1:59" ht="8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</row>
    <row r="959" spans="1:59" ht="8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</row>
    <row r="960" spans="1:59" ht="8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</row>
    <row r="961" spans="1:59" ht="8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</row>
    <row r="962" spans="1:59" ht="8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</row>
    <row r="963" spans="1:59" ht="8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</row>
    <row r="964" spans="1:59" ht="8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</row>
    <row r="965" spans="1:59" ht="8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</row>
    <row r="966" spans="1:59" ht="8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</row>
    <row r="967" spans="1:59" ht="8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</row>
    <row r="968" spans="1:59" ht="8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</row>
    <row r="969" spans="1:59" ht="8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 ht="8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ht="8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59" ht="8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</row>
    <row r="973" spans="1:59" ht="8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9" ht="8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</row>
    <row r="975" spans="1:59" ht="8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 ht="8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 ht="8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 ht="8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59" ht="8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</row>
    <row r="980" spans="1:59" ht="8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</row>
    <row r="981" spans="1:59" ht="8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</row>
    <row r="982" spans="1:59" ht="8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</row>
    <row r="983" spans="1:59" ht="8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</row>
    <row r="984" spans="1:59" ht="8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</row>
    <row r="985" spans="1:59" ht="8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</row>
    <row r="986" spans="1:59" ht="8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</row>
    <row r="987" spans="1:59" ht="8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</row>
    <row r="988" spans="1:59" ht="8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</row>
    <row r="989" spans="1:59" ht="8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</row>
    <row r="990" spans="1:59" ht="8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</row>
    <row r="991" spans="1:59" ht="8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</row>
    <row r="992" spans="1:59" ht="8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</row>
    <row r="993" spans="1:59" ht="8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</row>
    <row r="994" spans="1:59" ht="8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</row>
    <row r="995" spans="1:59" ht="8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</row>
    <row r="996" spans="1:59" ht="8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</row>
    <row r="997" spans="1:59" ht="8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</row>
    <row r="998" spans="1:59" ht="8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</row>
    <row r="999" spans="1:59" ht="8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</row>
    <row r="1000" spans="1:59" ht="8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</row>
    <row r="1001" spans="1:59" ht="8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</row>
    <row r="1002" spans="1:59" ht="8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</row>
    <row r="1003" spans="1:59" ht="8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</row>
    <row r="1004" spans="1:59" ht="8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</row>
    <row r="1005" spans="1:59" ht="8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</row>
    <row r="1006" spans="1:59" ht="8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</row>
    <row r="1007" spans="1:59" ht="8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</row>
    <row r="1008" spans="1:59" ht="8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</row>
    <row r="1009" spans="1:59" ht="8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</row>
    <row r="1010" spans="1:59" ht="8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</row>
    <row r="1011" spans="1:59" ht="8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</row>
    <row r="1012" spans="1:59" ht="8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</row>
    <row r="1013" spans="1:59" ht="8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</row>
    <row r="1014" spans="1:59" ht="8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</row>
    <row r="1015" spans="1:59" ht="8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</row>
    <row r="1016" spans="1:59" ht="8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</row>
    <row r="1017" spans="1:59" ht="8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</row>
    <row r="1018" spans="1:59" ht="8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</row>
    <row r="1019" spans="1:59" ht="8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</row>
    <row r="1020" spans="1:59" ht="8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</row>
    <row r="1021" spans="1:59" ht="8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</row>
    <row r="1022" spans="1:59" ht="8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</row>
    <row r="1023" spans="1:59" ht="8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</row>
    <row r="1024" spans="1:59" ht="8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</row>
    <row r="1025" spans="1:59" ht="8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</row>
    <row r="1026" spans="1:59" ht="8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</row>
    <row r="1027" spans="1:59" ht="8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</row>
    <row r="1028" spans="1:59" ht="8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</row>
    <row r="1029" spans="1:59" ht="8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</row>
    <row r="1030" spans="1:59" ht="8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</row>
    <row r="1031" spans="1:59" ht="8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</row>
    <row r="1032" spans="1:59" ht="8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</row>
    <row r="1033" spans="1:59" ht="8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</row>
    <row r="1034" spans="1:59" ht="8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</row>
    <row r="1035" spans="1:59" ht="8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</row>
    <row r="1036" spans="1:59" ht="8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</row>
    <row r="1037" spans="1:59" ht="8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</row>
    <row r="1038" spans="1:59" ht="8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</row>
    <row r="1039" spans="1:59" ht="8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</row>
    <row r="1040" spans="1:59" ht="8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</row>
    <row r="1041" spans="1:59" ht="8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</row>
    <row r="1042" spans="1:59" ht="8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</row>
    <row r="1043" spans="1:59" ht="8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</row>
    <row r="1044" spans="1:59" ht="8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</row>
    <row r="1045" spans="1:59" ht="8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</row>
    <row r="1046" spans="1:59" ht="8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</row>
    <row r="1047" spans="1:59" ht="8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</row>
    <row r="1048" spans="1:59" ht="8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</row>
    <row r="1049" spans="1:59" ht="8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</row>
    <row r="1050" spans="1:59" ht="8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</row>
    <row r="1051" spans="1:59" ht="8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</row>
    <row r="1052" spans="1:59" ht="8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</row>
    <row r="1053" spans="1:59" ht="8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</row>
    <row r="1054" spans="1:59" ht="8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</row>
    <row r="1055" spans="1:59" ht="8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</row>
    <row r="1056" spans="1:59" ht="8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</row>
    <row r="1057" spans="1:59" ht="8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</row>
    <row r="1058" spans="1:59" ht="8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</row>
    <row r="1059" spans="1:59" ht="8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</row>
    <row r="1060" spans="1:59" ht="8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</row>
    <row r="1061" spans="1:59" ht="8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</row>
    <row r="1062" spans="1:59" ht="8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</row>
    <row r="1063" spans="1:59" ht="8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</row>
    <row r="1064" spans="1:59" ht="8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</row>
    <row r="1065" spans="1:59" ht="8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</row>
    <row r="1066" spans="1:59" ht="8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</row>
    <row r="1067" spans="1:59" ht="8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</row>
    <row r="1068" spans="1:59" ht="8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</row>
    <row r="1069" spans="1:59" ht="8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</row>
    <row r="1070" spans="1:59" ht="8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</row>
    <row r="1071" spans="1:59" ht="8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</row>
    <row r="1072" spans="1:59" ht="8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</row>
    <row r="1073" spans="1:59" ht="8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</row>
    <row r="1074" spans="1:59" ht="8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</row>
    <row r="1075" spans="1:59" ht="8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</row>
    <row r="1076" spans="1:59" ht="8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</row>
    <row r="1077" spans="1:59" ht="8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</row>
    <row r="1078" spans="1:59" ht="8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</row>
    <row r="1079" spans="1:59" ht="8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</row>
    <row r="1080" spans="1:59" ht="8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</row>
    <row r="1081" spans="1:59" ht="8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</row>
    <row r="1082" spans="1:59" ht="8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</row>
    <row r="1083" spans="1:59" ht="8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</row>
    <row r="1084" spans="1:59" ht="8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</row>
    <row r="1085" spans="1:59" ht="8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</row>
    <row r="1086" spans="1:59" ht="8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</row>
    <row r="1087" spans="1:59" ht="8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</row>
    <row r="1088" spans="1:59" ht="8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</row>
    <row r="1089" spans="1:59" ht="8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</row>
    <row r="1090" spans="1:59" ht="8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</row>
    <row r="1091" spans="1:59" ht="8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</row>
    <row r="1092" spans="1:59" ht="8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</row>
    <row r="1093" spans="1:59" ht="8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</row>
    <row r="1094" spans="1:59" ht="8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</row>
    <row r="1095" spans="1:59" ht="8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</row>
    <row r="1096" spans="1:59" ht="8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</row>
    <row r="1097" spans="1:59" ht="8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</row>
    <row r="1098" spans="1:59" ht="8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</row>
    <row r="1099" spans="1:59" ht="8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</row>
    <row r="1100" spans="1:59" ht="8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</row>
    <row r="1101" spans="1:59" ht="8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</row>
    <row r="1102" spans="1:59" ht="8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</row>
    <row r="1103" spans="1:59" ht="8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</row>
    <row r="1104" spans="1:59" ht="8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</row>
    <row r="1105" spans="1:59" ht="8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</row>
    <row r="1106" spans="1:59" ht="8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</row>
    <row r="1107" spans="1:59" ht="8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</row>
    <row r="1108" spans="1:59" ht="8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</row>
    <row r="1109" spans="1:59" ht="8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</row>
    <row r="1110" spans="1:59" ht="8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</row>
    <row r="1111" spans="1:59" ht="8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</row>
    <row r="1112" spans="1:59" ht="8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</row>
    <row r="1113" spans="1:59" ht="8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</row>
    <row r="1114" spans="1:59" ht="8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</row>
    <row r="1115" spans="1:59" ht="8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</row>
    <row r="1116" spans="1:59" ht="8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</row>
    <row r="1117" spans="1:59" ht="8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</row>
    <row r="1118" spans="1:59" ht="8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</row>
    <row r="1119" spans="1:59" ht="8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</row>
    <row r="1120" spans="1:59" ht="8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</row>
    <row r="1121" spans="1:59" ht="8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</row>
    <row r="1122" spans="1:59" ht="8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</row>
    <row r="1123" spans="1:59" ht="8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</row>
    <row r="1124" spans="1:59" ht="8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</row>
    <row r="1125" spans="1:59" ht="8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</row>
    <row r="1126" spans="1:59" ht="8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</row>
    <row r="1127" spans="1:59" ht="8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</row>
    <row r="1128" spans="1:59" ht="8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</row>
    <row r="1129" spans="1:59" ht="8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</row>
    <row r="1130" spans="1:59" ht="8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</row>
    <row r="1131" spans="1:59" ht="8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</row>
    <row r="1132" spans="1:59" ht="8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</row>
    <row r="1133" spans="1:59" ht="8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</row>
    <row r="1134" spans="1:59" ht="8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</row>
    <row r="1135" spans="1:59" ht="8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</row>
    <row r="1136" spans="1:59" ht="8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</row>
    <row r="1137" spans="1:59" ht="8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</row>
    <row r="1138" spans="1:59" ht="8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</row>
    <row r="1139" spans="1:59" ht="8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</row>
    <row r="1140" spans="1:59" ht="8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</row>
    <row r="1141" spans="1:59" ht="8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</row>
    <row r="1142" spans="1:59" ht="8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</row>
    <row r="1143" spans="1:59" ht="8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</row>
    <row r="1144" spans="1:59" ht="8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</row>
    <row r="1145" spans="1:59" ht="8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</row>
    <row r="1146" spans="1:59" ht="8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</row>
    <row r="1147" spans="1:59" ht="8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</row>
    <row r="1148" spans="1:59" ht="8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</row>
    <row r="1149" spans="1:59" ht="8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</row>
    <row r="1150" spans="1:59" ht="8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</row>
    <row r="1151" spans="1:59" ht="8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</row>
    <row r="1152" spans="1:59" ht="8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</row>
    <row r="1153" spans="1:59" ht="8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</row>
    <row r="1154" spans="1:59" ht="8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</row>
    <row r="1155" spans="1:59" ht="8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</row>
    <row r="1156" spans="1:59" ht="8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</row>
    <row r="1157" spans="1:59" ht="8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</row>
    <row r="1158" spans="1:59" ht="8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</row>
    <row r="1159" spans="1:59" ht="8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</row>
    <row r="1160" spans="1:59" ht="8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</row>
    <row r="1161" spans="1:59" ht="8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</row>
    <row r="1162" spans="1:59" ht="8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</row>
    <row r="1163" spans="1:59" ht="8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</row>
    <row r="1164" spans="1:59" ht="8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</row>
    <row r="1165" spans="1:59" ht="8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</row>
    <row r="1166" spans="1:59" ht="8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</row>
    <row r="1167" spans="1:59" ht="8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</row>
    <row r="1168" spans="1:59" ht="8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</row>
    <row r="1169" spans="1:59" ht="8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</row>
    <row r="1170" spans="1:59" ht="8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</row>
    <row r="1171" spans="1:59" ht="8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</row>
    <row r="1172" spans="1:59" ht="8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</row>
    <row r="1173" spans="1:59" ht="8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</row>
    <row r="1174" spans="1:59" ht="8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</row>
    <row r="1175" spans="1:59" ht="8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</row>
    <row r="1176" spans="1:59" ht="8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</row>
    <row r="1177" spans="1:59" ht="8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</row>
    <row r="1178" spans="1:59" ht="8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</row>
    <row r="1179" spans="1:59" ht="8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</row>
    <row r="1180" spans="1:59" ht="8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</row>
    <row r="1181" spans="1:59" ht="8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</row>
    <row r="1182" spans="1:59" ht="8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</row>
    <row r="1183" spans="1:59" ht="8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</row>
    <row r="1184" spans="1:59" ht="8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</row>
    <row r="1185" spans="1:59" ht="8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</row>
    <row r="1186" spans="1:59" ht="8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</row>
    <row r="1187" spans="1:59" ht="8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</row>
    <row r="1188" spans="1:59" ht="8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</row>
    <row r="1189" spans="1:59" ht="8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</row>
    <row r="1190" spans="1:59" ht="8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</row>
    <row r="1191" spans="1:59" ht="8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</row>
    <row r="1192" spans="1:59" ht="8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</row>
    <row r="1193" spans="1:59" ht="8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</row>
    <row r="1194" spans="1:59" ht="8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</row>
    <row r="1195" spans="1:59" ht="8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</row>
    <row r="1196" spans="1:59" ht="8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</row>
    <row r="1197" spans="1:59" ht="8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</row>
    <row r="1198" spans="1:59" ht="8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</row>
    <row r="1199" spans="1:59" ht="8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</row>
    <row r="1200" spans="1:59" ht="8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</row>
    <row r="1201" spans="1:59" ht="8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</row>
    <row r="1202" spans="1:59" ht="8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</row>
    <row r="1203" spans="1:59" ht="8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</row>
    <row r="1204" spans="1:59" ht="8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</row>
    <row r="1205" spans="1:59" ht="8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</row>
    <row r="1206" spans="1:59" ht="8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</row>
    <row r="1207" spans="1:59" ht="8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</row>
    <row r="1208" spans="1:59" ht="8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</row>
    <row r="1209" spans="1:59" ht="8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</row>
    <row r="1210" spans="1:59" ht="8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</row>
    <row r="1211" spans="1:59" ht="8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</row>
    <row r="1212" spans="1:59" ht="8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</row>
    <row r="1213" spans="1:59" ht="8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</row>
    <row r="1214" spans="1:59" ht="8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</row>
    <row r="1215" spans="1:59" ht="8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</row>
    <row r="1216" spans="1:59" ht="8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</row>
    <row r="1217" spans="1:59" ht="8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</row>
    <row r="1218" spans="1:59" ht="8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</row>
    <row r="1219" spans="1:59" ht="8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</row>
    <row r="1220" spans="1:59" ht="8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</row>
    <row r="1221" spans="1:59" ht="8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</row>
    <row r="1222" spans="1:59" ht="8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</row>
    <row r="1223" spans="1:59" ht="8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</row>
    <row r="1224" spans="1:59" ht="8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</row>
    <row r="1225" spans="1:59" ht="8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</row>
    <row r="1226" spans="1:59" ht="8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</row>
    <row r="1227" spans="1:59" ht="8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</row>
    <row r="1228" spans="1:59" ht="8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</row>
    <row r="1229" spans="1:59" ht="8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</row>
    <row r="1230" spans="1:59" ht="8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</row>
    <row r="1231" spans="1:59" ht="8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</row>
    <row r="1232" spans="1:59" ht="8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</row>
    <row r="1233" spans="1:59" ht="8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</row>
    <row r="1234" spans="1:59" ht="8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</row>
    <row r="1235" spans="1:59" ht="8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</row>
    <row r="1236" spans="1:59" ht="8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</row>
    <row r="1237" spans="1:59" ht="8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</row>
    <row r="1238" spans="1:59" ht="8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</row>
    <row r="1239" spans="1:59" ht="8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</row>
    <row r="1240" spans="1:59" ht="8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</row>
    <row r="1241" spans="1:59" ht="8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</row>
    <row r="1242" spans="1:59" ht="8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</row>
    <row r="1243" spans="1:59" ht="8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</row>
    <row r="1244" spans="1:59" ht="8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</row>
    <row r="1245" spans="1:59" ht="8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</row>
    <row r="1246" spans="1:59" ht="8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</row>
    <row r="1247" spans="1:59" ht="8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</row>
    <row r="1248" spans="1:59" ht="8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</row>
    <row r="1249" spans="1:59" ht="8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</row>
    <row r="1250" spans="1:59" ht="8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</row>
    <row r="1251" spans="1:59" ht="8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</row>
    <row r="1252" spans="1:59" ht="8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</row>
    <row r="1253" spans="1:59" ht="8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</row>
    <row r="1254" spans="1:59" ht="8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</row>
    <row r="1255" spans="1:59" ht="8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</row>
    <row r="1256" spans="1:59" ht="8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</row>
    <row r="1257" spans="1:59" ht="8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</row>
    <row r="1258" spans="1:59" ht="8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</row>
    <row r="1259" spans="1:59" ht="8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</row>
    <row r="1260" spans="1:59" ht="8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</row>
    <row r="1261" spans="1:59" ht="8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</row>
    <row r="1262" spans="1:59" ht="8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</row>
    <row r="1263" spans="1:59" ht="8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</row>
    <row r="1264" spans="1:59" ht="8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</row>
    <row r="1265" spans="1:59" ht="8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</row>
    <row r="1266" spans="1:59" ht="8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</row>
    <row r="1267" spans="1:59" ht="8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</row>
    <row r="1268" spans="1:59" ht="8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</row>
    <row r="1269" spans="1:59" ht="8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</row>
    <row r="1270" spans="1:59" ht="8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</row>
    <row r="1271" spans="1:59" ht="8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</row>
  </sheetData>
  <sheetProtection sheet="1" scenarios="1" formatCells="0" formatColumns="0" formatRows="0" insertColumns="0" insertRows="0" deleteColumns="0" deleteRows="0" selectLockedCells="1"/>
  <mergeCells count="217">
    <mergeCell ref="W2:X2"/>
    <mergeCell ref="Y2:Z2"/>
    <mergeCell ref="AA2:AB2"/>
    <mergeCell ref="AD2:AG2"/>
    <mergeCell ref="A1:H3"/>
    <mergeCell ref="I2:J2"/>
    <mergeCell ref="K2:L2"/>
    <mergeCell ref="M2:N2"/>
    <mergeCell ref="O2:P2"/>
    <mergeCell ref="Q2:R2"/>
    <mergeCell ref="AH2:AJ2"/>
    <mergeCell ref="AL2:AN2"/>
    <mergeCell ref="AR2:AT2"/>
    <mergeCell ref="AX2:AZ2"/>
    <mergeCell ref="A4:F6"/>
    <mergeCell ref="G4:AL4"/>
    <mergeCell ref="AM4:AS5"/>
    <mergeCell ref="AT4:BB5"/>
    <mergeCell ref="S2:T2"/>
    <mergeCell ref="U2:V2"/>
    <mergeCell ref="BC4:BD5"/>
    <mergeCell ref="BE4:BF5"/>
    <mergeCell ref="BI4:BJ5"/>
    <mergeCell ref="G5:AL6"/>
    <mergeCell ref="AM6:AS6"/>
    <mergeCell ref="AT6:BG6"/>
    <mergeCell ref="K7:N7"/>
    <mergeCell ref="O7:P7"/>
    <mergeCell ref="R7:S7"/>
    <mergeCell ref="U7:V7"/>
    <mergeCell ref="B8:N9"/>
    <mergeCell ref="D12:F12"/>
    <mergeCell ref="H12:BF12"/>
    <mergeCell ref="D13:F13"/>
    <mergeCell ref="H13:BF13"/>
    <mergeCell ref="D14:F14"/>
    <mergeCell ref="H14:BF14"/>
    <mergeCell ref="D15:F15"/>
    <mergeCell ref="H15:BF15"/>
    <mergeCell ref="D16:F16"/>
    <mergeCell ref="H16:BF16"/>
    <mergeCell ref="D17:F17"/>
    <mergeCell ref="H17:BF17"/>
    <mergeCell ref="D18:F18"/>
    <mergeCell ref="H18:BF18"/>
    <mergeCell ref="D19:F19"/>
    <mergeCell ref="H19:BF19"/>
    <mergeCell ref="D20:F20"/>
    <mergeCell ref="H20:BF20"/>
    <mergeCell ref="D21:F21"/>
    <mergeCell ref="H21:BF21"/>
    <mergeCell ref="D22:F22"/>
    <mergeCell ref="H22:BF22"/>
    <mergeCell ref="D23:F23"/>
    <mergeCell ref="H23:BF23"/>
    <mergeCell ref="D24:F24"/>
    <mergeCell ref="H24:BF24"/>
    <mergeCell ref="D25:F25"/>
    <mergeCell ref="H25:BF25"/>
    <mergeCell ref="D26:F26"/>
    <mergeCell ref="H26:BF26"/>
    <mergeCell ref="D27:F27"/>
    <mergeCell ref="H27:BF27"/>
    <mergeCell ref="D28:F28"/>
    <mergeCell ref="H28:BF28"/>
    <mergeCell ref="D29:F29"/>
    <mergeCell ref="H29:BF29"/>
    <mergeCell ref="D30:F30"/>
    <mergeCell ref="H30:BF30"/>
    <mergeCell ref="D31:F31"/>
    <mergeCell ref="H31:BF31"/>
    <mergeCell ref="D34:F34"/>
    <mergeCell ref="H34:BF34"/>
    <mergeCell ref="D35:F35"/>
    <mergeCell ref="H35:BF35"/>
    <mergeCell ref="D36:F36"/>
    <mergeCell ref="H36:BF36"/>
    <mergeCell ref="D37:F37"/>
    <mergeCell ref="H37:BF37"/>
    <mergeCell ref="D38:F38"/>
    <mergeCell ref="H38:BF38"/>
    <mergeCell ref="D39:F39"/>
    <mergeCell ref="H39:BF39"/>
    <mergeCell ref="D40:F40"/>
    <mergeCell ref="H40:BF40"/>
    <mergeCell ref="D41:F41"/>
    <mergeCell ref="H41:BF41"/>
    <mergeCell ref="D42:F42"/>
    <mergeCell ref="H42:BF42"/>
    <mergeCell ref="D43:F43"/>
    <mergeCell ref="H43:BF43"/>
    <mergeCell ref="D44:F44"/>
    <mergeCell ref="H44:BF44"/>
    <mergeCell ref="D45:F45"/>
    <mergeCell ref="H45:BF45"/>
    <mergeCell ref="D46:F46"/>
    <mergeCell ref="H46:BF46"/>
    <mergeCell ref="D47:F47"/>
    <mergeCell ref="H47:BF47"/>
    <mergeCell ref="D48:F48"/>
    <mergeCell ref="H48:BF48"/>
    <mergeCell ref="D49:F49"/>
    <mergeCell ref="H49:BF49"/>
    <mergeCell ref="D50:F50"/>
    <mergeCell ref="H50:BF50"/>
    <mergeCell ref="D51:F51"/>
    <mergeCell ref="H51:BF51"/>
    <mergeCell ref="D52:F52"/>
    <mergeCell ref="H52:BF52"/>
    <mergeCell ref="D53:F53"/>
    <mergeCell ref="H53:BF53"/>
    <mergeCell ref="D56:F56"/>
    <mergeCell ref="H56:BF56"/>
    <mergeCell ref="D57:F57"/>
    <mergeCell ref="H57:BF57"/>
    <mergeCell ref="D58:F58"/>
    <mergeCell ref="H58:BF58"/>
    <mergeCell ref="D59:F59"/>
    <mergeCell ref="H59:BF59"/>
    <mergeCell ref="D60:F60"/>
    <mergeCell ref="H60:BF60"/>
    <mergeCell ref="D61:F61"/>
    <mergeCell ref="H61:BF61"/>
    <mergeCell ref="D62:F62"/>
    <mergeCell ref="H62:BF62"/>
    <mergeCell ref="D63:F63"/>
    <mergeCell ref="H63:BF63"/>
    <mergeCell ref="D64:F64"/>
    <mergeCell ref="H64:BF64"/>
    <mergeCell ref="D65:F65"/>
    <mergeCell ref="H65:BF65"/>
    <mergeCell ref="D66:F66"/>
    <mergeCell ref="H66:BF66"/>
    <mergeCell ref="D67:F67"/>
    <mergeCell ref="H67:BF67"/>
    <mergeCell ref="D68:F68"/>
    <mergeCell ref="H68:BF68"/>
    <mergeCell ref="D69:F69"/>
    <mergeCell ref="H69:BF69"/>
    <mergeCell ref="D70:F70"/>
    <mergeCell ref="H70:BF70"/>
    <mergeCell ref="D71:F71"/>
    <mergeCell ref="H71:BF71"/>
    <mergeCell ref="D72:F72"/>
    <mergeCell ref="H72:BF72"/>
    <mergeCell ref="D73:F73"/>
    <mergeCell ref="H73:BF73"/>
    <mergeCell ref="D77:F77"/>
    <mergeCell ref="H77:BF77"/>
    <mergeCell ref="D78:F78"/>
    <mergeCell ref="H78:BF78"/>
    <mergeCell ref="D79:F79"/>
    <mergeCell ref="H79:BF79"/>
    <mergeCell ref="D80:F80"/>
    <mergeCell ref="H80:BF80"/>
    <mergeCell ref="D81:F81"/>
    <mergeCell ref="H81:BF81"/>
    <mergeCell ref="D82:F82"/>
    <mergeCell ref="H82:BF82"/>
    <mergeCell ref="D83:F83"/>
    <mergeCell ref="H83:BF83"/>
    <mergeCell ref="D84:F84"/>
    <mergeCell ref="H84:BF84"/>
    <mergeCell ref="D87:F87"/>
    <mergeCell ref="H87:BF87"/>
    <mergeCell ref="D88:F88"/>
    <mergeCell ref="H88:BF88"/>
    <mergeCell ref="D89:F89"/>
    <mergeCell ref="H89:BF89"/>
    <mergeCell ref="D90:F90"/>
    <mergeCell ref="H90:BF90"/>
    <mergeCell ref="D91:F91"/>
    <mergeCell ref="H91:BF91"/>
    <mergeCell ref="D92:F92"/>
    <mergeCell ref="H92:BF92"/>
    <mergeCell ref="D93:F93"/>
    <mergeCell ref="H93:BF93"/>
    <mergeCell ref="D94:F94"/>
    <mergeCell ref="H94:BF94"/>
    <mergeCell ref="D95:F95"/>
    <mergeCell ref="H95:BF95"/>
    <mergeCell ref="D97:F97"/>
    <mergeCell ref="H97:BF97"/>
    <mergeCell ref="D98:F98"/>
    <mergeCell ref="H98:BF98"/>
    <mergeCell ref="D99:F99"/>
    <mergeCell ref="H99:BF99"/>
    <mergeCell ref="D100:F100"/>
    <mergeCell ref="H100:BF100"/>
    <mergeCell ref="D101:F101"/>
    <mergeCell ref="H101:BF101"/>
    <mergeCell ref="D102:F102"/>
    <mergeCell ref="H102:BF102"/>
    <mergeCell ref="D103:F103"/>
    <mergeCell ref="H103:BF103"/>
    <mergeCell ref="D104:F104"/>
    <mergeCell ref="H104:BF104"/>
    <mergeCell ref="D107:F107"/>
    <mergeCell ref="H107:BF107"/>
    <mergeCell ref="D108:F108"/>
    <mergeCell ref="H108:BF108"/>
    <mergeCell ref="D109:F109"/>
    <mergeCell ref="H109:BF109"/>
    <mergeCell ref="D110:F110"/>
    <mergeCell ref="H110:BF110"/>
    <mergeCell ref="D111:F111"/>
    <mergeCell ref="H111:BF111"/>
    <mergeCell ref="D115:F115"/>
    <mergeCell ref="H115:BF115"/>
    <mergeCell ref="D116:F116"/>
    <mergeCell ref="H116:BF116"/>
    <mergeCell ref="D112:F112"/>
    <mergeCell ref="H112:BF112"/>
    <mergeCell ref="D113:F113"/>
    <mergeCell ref="H113:BF113"/>
    <mergeCell ref="D114:F114"/>
    <mergeCell ref="H114:BF114"/>
  </mergeCells>
  <conditionalFormatting sqref="T8 AO8:AR8">
    <cfRule type="expression" priority="2" dxfId="15" stopIfTrue="1">
      <formula>$I$1=""</formula>
    </cfRule>
  </conditionalFormatting>
  <conditionalFormatting sqref="AU8:BB8">
    <cfRule type="expression" priority="3" dxfId="15" stopIfTrue="1">
      <formula>#REF!=""</formula>
    </cfRule>
  </conditionalFormatting>
  <conditionalFormatting sqref="Y3:AR3 AU3:BB3 Y1:AR1 BD2 AU1:BB1">
    <cfRule type="expression" priority="1" dxfId="15" stopIfTrue="1">
      <formula>$I$1=""</formula>
    </cfRule>
  </conditionalFormatting>
  <dataValidations count="8">
    <dataValidation type="list" showInputMessage="1" showErrorMessage="1" sqref="D56:F73">
      <formula1>$BN$144:$BN$153</formula1>
    </dataValidation>
    <dataValidation type="list" showInputMessage="1" showErrorMessage="1" sqref="D87:F95">
      <formula1>$BP$144:$BP$150</formula1>
    </dataValidation>
    <dataValidation type="list" showInputMessage="1" showErrorMessage="1" sqref="D77:F84">
      <formula1>$BO$144:$BO$159</formula1>
    </dataValidation>
    <dataValidation type="list" showInputMessage="1" showErrorMessage="1" sqref="D12:F31">
      <formula1>$BL$144:$BL$156</formula1>
    </dataValidation>
    <dataValidation type="list" showInputMessage="1" showErrorMessage="1" sqref="D34:F53">
      <formula1>$BM$144:$BM$155</formula1>
    </dataValidation>
    <dataValidation type="list" showInputMessage="1" showErrorMessage="1" sqref="D118:F118 D97:F104">
      <formula1>$BQ$144:$BQ$155</formula1>
    </dataValidation>
    <dataValidation type="list" showInputMessage="1" showErrorMessage="1" sqref="D107:F117">
      <formula1>$BR$144:$BR$145</formula1>
    </dataValidation>
    <dataValidation allowBlank="1" showInputMessage="1" showErrorMessage="1" imeMode="on" sqref="H34:BE53 G74:BF76 G32:BF33 G105:BF106 G54:BF55 H12:BE31 G96:BF96 H85:BF86 H117:BF118 H107:BE116 H77:BE84 H87:BE95 H97:BE104 H56:BE73"/>
  </dataValidations>
  <printOptions/>
  <pageMargins left="0.35433070866141736" right="0" top="0.35433070866141736" bottom="0.5905511811023623" header="0.2362204724409449" footer="0.3937007874015748"/>
  <pageSetup blackAndWhite="1" horizontalDpi="600" verticalDpi="600" orientation="portrait" paperSize="9" r:id="rId3"/>
  <headerFooter alignWithMargins="0">
    <oddFooter>&amp;R&amp;12（&amp;P枚目/&amp;N枚の内）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PC2154</dc:creator>
  <cp:keywords/>
  <dc:description/>
  <cp:lastModifiedBy>安田　竣亮</cp:lastModifiedBy>
  <cp:lastPrinted>2021-01-07T12:56:13Z</cp:lastPrinted>
  <dcterms:created xsi:type="dcterms:W3CDTF">2001-12-18T05:48:14Z</dcterms:created>
  <dcterms:modified xsi:type="dcterms:W3CDTF">2021-01-07T13:04:16Z</dcterms:modified>
  <cp:category/>
  <cp:version/>
  <cp:contentType/>
  <cp:contentStatus/>
</cp:coreProperties>
</file>