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485" windowWidth="12165" windowHeight="5205" activeTab="4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'8-1'!$A$1:$O$43</definedName>
    <definedName name="_xlnm.Print_Area" localSheetId="2">'8-3'!$B$1:$Q$31</definedName>
    <definedName name="_xlnm.Print_Area" localSheetId="4">'8-5'!$A$1:$H$9</definedName>
    <definedName name="_xlnm.Print_Area" localSheetId="5">'8-6'!$A$1:$I$16</definedName>
  </definedNames>
  <calcPr fullCalcOnLoad="1"/>
</workbook>
</file>

<file path=xl/sharedStrings.xml><?xml version="1.0" encoding="utf-8"?>
<sst xmlns="http://schemas.openxmlformats.org/spreadsheetml/2006/main" count="319" uniqueCount="128">
  <si>
    <t>（単位：ha）</t>
  </si>
  <si>
    <t>年度末</t>
  </si>
  <si>
    <t>行政人口</t>
  </si>
  <si>
    <t>供用開始告示区域</t>
  </si>
  <si>
    <t>普及率</t>
  </si>
  <si>
    <t>面積</t>
  </si>
  <si>
    <t>総数</t>
  </si>
  <si>
    <t>ガスの需要状況</t>
  </si>
  <si>
    <t>配水量</t>
  </si>
  <si>
    <t>年度</t>
  </si>
  <si>
    <t>平成</t>
  </si>
  <si>
    <t>上水道普及状況</t>
  </si>
  <si>
    <t>年度末</t>
  </si>
  <si>
    <t>行政区域人口　Ａ</t>
  </si>
  <si>
    <t>給水区域人口　Ｂ</t>
  </si>
  <si>
    <t>給水人口　Ｃ</t>
  </si>
  <si>
    <t>普及率 C/A</t>
  </si>
  <si>
    <t>普及率 C/B</t>
  </si>
  <si>
    <t>戸数</t>
  </si>
  <si>
    <t>人口</t>
  </si>
  <si>
    <t>公共下水道の状況</t>
  </si>
  <si>
    <t>（人）</t>
  </si>
  <si>
    <t>　資料：山口合同ガス株式会社 防府支店</t>
  </si>
  <si>
    <t>契約口数</t>
  </si>
  <si>
    <t>契約電力</t>
  </si>
  <si>
    <t>使用電力量</t>
  </si>
  <si>
    <t>ア系肥料</t>
  </si>
  <si>
    <t>ソーダ</t>
  </si>
  <si>
    <t>化学繊維</t>
  </si>
  <si>
    <t>その他</t>
  </si>
  <si>
    <t>食料品</t>
  </si>
  <si>
    <t>鉱業</t>
  </si>
  <si>
    <t>総数</t>
  </si>
  <si>
    <t>鉄鋼</t>
  </si>
  <si>
    <t>非鉄金属</t>
  </si>
  <si>
    <t>機械</t>
  </si>
  <si>
    <t>電機</t>
  </si>
  <si>
    <t>輸送用</t>
  </si>
  <si>
    <t>鉄道業</t>
  </si>
  <si>
    <t>製造業</t>
  </si>
  <si>
    <t>繊維</t>
  </si>
  <si>
    <t>化学工業</t>
  </si>
  <si>
    <t>ゴム</t>
  </si>
  <si>
    <t>(内)セメント</t>
  </si>
  <si>
    <t xml:space="preserve">… </t>
  </si>
  <si>
    <t>産業</t>
  </si>
  <si>
    <t>最大出力</t>
  </si>
  <si>
    <t xml:space="preserve"> 電 気 事 業 用</t>
  </si>
  <si>
    <t xml:space="preserve"> 自    家    用</t>
  </si>
  <si>
    <t>～</t>
  </si>
  <si>
    <t>発電
所数</t>
  </si>
  <si>
    <t>総数</t>
  </si>
  <si>
    <t>汽力  1)</t>
  </si>
  <si>
    <t>内燃力  2)</t>
  </si>
  <si>
    <t>水力</t>
  </si>
  <si>
    <t>　資料：中国四国産業保安監督部・山口県統計年鑑</t>
  </si>
  <si>
    <t>年度末
出　力</t>
  </si>
  <si>
    <t xml:space="preserve">石油・石炭製品 </t>
  </si>
  <si>
    <t>パルプ・紙</t>
  </si>
  <si>
    <t>窯業・土石</t>
  </si>
  <si>
    <t>その他製造</t>
  </si>
  <si>
    <t>資料：中国電力（株）山口支社・山口県統計年鑑</t>
  </si>
  <si>
    <r>
      <t>（単位：m</t>
    </r>
    <r>
      <rPr>
        <vertAlign val="superscript"/>
        <sz val="9"/>
        <rFont val="ＭＳ 明朝"/>
        <family val="1"/>
      </rPr>
      <t>３</t>
    </r>
    <r>
      <rPr>
        <sz val="10.5"/>
        <rFont val="ＭＳ 明朝"/>
        <family val="1"/>
      </rPr>
      <t>）</t>
    </r>
  </si>
  <si>
    <t>県企業局</t>
  </si>
  <si>
    <t>一日平均配水量</t>
  </si>
  <si>
    <t>年次</t>
  </si>
  <si>
    <t>家庭用</t>
  </si>
  <si>
    <t>業</t>
  </si>
  <si>
    <t>務用</t>
  </si>
  <si>
    <t>商業用</t>
  </si>
  <si>
    <t>工業用</t>
  </si>
  <si>
    <t>医療用</t>
  </si>
  <si>
    <t>公用</t>
  </si>
  <si>
    <t>需要戸数</t>
  </si>
  <si>
    <t>需要量</t>
  </si>
  <si>
    <t>年</t>
  </si>
  <si>
    <t>月</t>
  </si>
  <si>
    <t>　(単位：1000kWh)</t>
  </si>
  <si>
    <r>
      <t>県内産業別電力需要</t>
    </r>
    <r>
      <rPr>
        <sz val="10"/>
        <rFont val="ＤＦ特太ゴシック体"/>
        <family val="3"/>
      </rPr>
      <t>（契約電力500kW以上の事業所）</t>
    </r>
  </si>
  <si>
    <t xml:space="preserve"> kW以上</t>
  </si>
  <si>
    <t xml:space="preserve"> (単位：kW)</t>
  </si>
  <si>
    <t xml:space="preserve"> kW未満</t>
  </si>
  <si>
    <t>人口(人)</t>
  </si>
  <si>
    <t>（％）</t>
  </si>
  <si>
    <t>公共下水道の処理状況</t>
  </si>
  <si>
    <t>処理区域</t>
  </si>
  <si>
    <t>水洗便所設置済</t>
  </si>
  <si>
    <t>処理区域内水洗化率</t>
  </si>
  <si>
    <t>戸数（戸）</t>
  </si>
  <si>
    <t>人口（人）</t>
  </si>
  <si>
    <t>戸数（％）</t>
  </si>
  <si>
    <t>人口（％）</t>
  </si>
  <si>
    <t xml:space="preserve"> 平成 </t>
  </si>
  <si>
    <t>工業用水道の状況</t>
  </si>
  <si>
    <t>計画</t>
  </si>
  <si>
    <t>市上下水道局</t>
  </si>
  <si>
    <t>平成26年</t>
  </si>
  <si>
    <t>年度</t>
  </si>
  <si>
    <t>風力3）</t>
  </si>
  <si>
    <t>太陽光3）</t>
  </si>
  <si>
    <t>　　　　　</t>
  </si>
  <si>
    <t>工事中のものも含む。</t>
  </si>
  <si>
    <t>　　注　1) 燃焼筒を有しないｶﾞｽﾀｰﾋﾞﾝ発電所を含む。　2) 燃焼筒を有するｶﾞｽﾀｰﾋﾞﾝ発電所を含む。</t>
  </si>
  <si>
    <t xml:space="preserve"> 3) 工事計画届出書の提出があったもののみ記載。</t>
  </si>
  <si>
    <t>　　なお、内燃力を原動力とする発電所については、出力10000ｋＷ以上の発電所のみ掲載。</t>
  </si>
  <si>
    <t>元</t>
  </si>
  <si>
    <t>平成27年</t>
  </si>
  <si>
    <t>平成28年</t>
  </si>
  <si>
    <t>　　8-1</t>
  </si>
  <si>
    <t>8-2</t>
  </si>
  <si>
    <t>8-3</t>
  </si>
  <si>
    <t>8-4</t>
  </si>
  <si>
    <t>8-5</t>
  </si>
  <si>
    <t>8-6</t>
  </si>
  <si>
    <t>8-7</t>
  </si>
  <si>
    <t>平成29年</t>
  </si>
  <si>
    <t>平成26度</t>
  </si>
  <si>
    <t>契約口数</t>
  </si>
  <si>
    <t>平成27年度</t>
  </si>
  <si>
    <t>県内発電設備</t>
  </si>
  <si>
    <t>令和</t>
  </si>
  <si>
    <t>元</t>
  </si>
  <si>
    <t>平成30年</t>
  </si>
  <si>
    <t>資料：山口県企業局佐波川工業用水道事務所・市上下水道局総務課</t>
  </si>
  <si>
    <t>　資料：市上下水道局総務課</t>
  </si>
  <si>
    <t>　資料：市上下水道局総務課　</t>
  </si>
  <si>
    <t>　資料：市上下水道局総務課   　　　　</t>
  </si>
  <si>
    <t>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</si>
</sst>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0.0_ "/>
    <numFmt numFmtId="178" formatCode="##\ ###\ ###\ "/>
    <numFmt numFmtId="179" formatCode="#\ ###\ ###\ ;;&quot;- &quot;"/>
    <numFmt numFmtId="180" formatCode="0.0_ ;[Red]\-0.0\ "/>
    <numFmt numFmtId="181" formatCode="#\ ###\ ###\ \ ;;&quot;- &quot;"/>
    <numFmt numFmtId="182" formatCode="###\ ###\ ###\ ##0"/>
    <numFmt numFmtId="183" formatCode="#\ ###\ ###;;&quot;- &quot;"/>
    <numFmt numFmtId="184" formatCode="0.0"/>
    <numFmt numFmtId="185" formatCode="#\ ###\ ###\ ###\ ;;&quot;- &quot;"/>
  </numFmts>
  <fonts count="49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vertAlign val="superscript"/>
      <sz val="9"/>
      <name val="ＭＳ 明朝"/>
      <family val="1"/>
    </font>
    <font>
      <sz val="10.5"/>
      <name val="ＤＦ特太ゴシック体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ＤＦ特太ゴシック体"/>
      <family val="3"/>
    </font>
    <font>
      <sz val="10.5"/>
      <name val="ＭＳ ゴシック"/>
      <family val="3"/>
    </font>
    <font>
      <sz val="10.5"/>
      <name val="ＤＦ極太ゴシック体"/>
      <family val="3"/>
    </font>
    <font>
      <sz val="10.5"/>
      <name val="DF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9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distributed" vertical="top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83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83" fontId="2" fillId="0" borderId="0" xfId="0" applyNumberFormat="1" applyFont="1" applyFill="1" applyBorder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178" fontId="5" fillId="0" borderId="28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178" fontId="2" fillId="0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13" xfId="0" applyFont="1" applyFill="1" applyBorder="1" applyAlignment="1">
      <alignment horizontal="distributed" vertical="center"/>
    </xf>
    <xf numFmtId="179" fontId="2" fillId="32" borderId="19" xfId="0" applyNumberFormat="1" applyFont="1" applyFill="1" applyBorder="1" applyAlignment="1">
      <alignment vertical="center"/>
    </xf>
    <xf numFmtId="179" fontId="2" fillId="32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8" fontId="2" fillId="0" borderId="12" xfId="0" applyNumberFormat="1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horizontal="left" vertical="center" shrinkToFit="1"/>
    </xf>
    <xf numFmtId="183" fontId="5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2" fillId="32" borderId="19" xfId="0" applyNumberFormat="1" applyFont="1" applyFill="1" applyBorder="1" applyAlignment="1">
      <alignment vertical="center"/>
    </xf>
    <xf numFmtId="179" fontId="2" fillId="32" borderId="0" xfId="0" applyNumberFormat="1" applyFont="1" applyFill="1" applyBorder="1" applyAlignment="1">
      <alignment vertical="center" shrinkToFit="1"/>
    </xf>
    <xf numFmtId="179" fontId="2" fillId="32" borderId="0" xfId="0" applyNumberFormat="1" applyFont="1" applyFill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37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8" fontId="2" fillId="32" borderId="0" xfId="0" applyNumberFormat="1" applyFont="1" applyFill="1" applyBorder="1" applyAlignment="1">
      <alignment vertical="center"/>
    </xf>
    <xf numFmtId="184" fontId="2" fillId="32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0" xfId="0" applyNumberFormat="1" applyFont="1" applyBorder="1" applyAlignment="1" applyProtection="1">
      <alignment vertical="center"/>
      <protection hidden="1" locked="0"/>
    </xf>
    <xf numFmtId="179" fontId="2" fillId="0" borderId="19" xfId="0" applyNumberFormat="1" applyFont="1" applyBorder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hidden="1" locked="0"/>
    </xf>
    <xf numFmtId="176" fontId="2" fillId="32" borderId="19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/>
    </xf>
    <xf numFmtId="180" fontId="2" fillId="32" borderId="0" xfId="0" applyNumberFormat="1" applyFont="1" applyFill="1" applyBorder="1" applyAlignment="1">
      <alignment vertical="center"/>
    </xf>
    <xf numFmtId="177" fontId="2" fillId="32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2" fillId="32" borderId="19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 shrinkToFit="1"/>
    </xf>
    <xf numFmtId="183" fontId="2" fillId="0" borderId="0" xfId="0" applyNumberFormat="1" applyFont="1" applyFill="1" applyBorder="1" applyAlignment="1">
      <alignment horizontal="left" vertical="center" shrinkToFit="1"/>
    </xf>
    <xf numFmtId="183" fontId="2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 quotePrefix="1">
      <alignment horizontal="center" vertical="center"/>
    </xf>
    <xf numFmtId="0" fontId="5" fillId="32" borderId="0" xfId="0" applyFont="1" applyFill="1" applyAlignment="1" quotePrefix="1">
      <alignment horizontal="center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right" vertical="center"/>
    </xf>
    <xf numFmtId="56" fontId="5" fillId="0" borderId="0" xfId="0" applyNumberFormat="1" applyFont="1" applyAlignment="1" quotePrefix="1">
      <alignment horizontal="right" vertical="center"/>
    </xf>
    <xf numFmtId="178" fontId="2" fillId="32" borderId="34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32" borderId="31" xfId="0" applyNumberFormat="1" applyFont="1" applyFill="1" applyBorder="1" applyAlignment="1">
      <alignment vertical="center"/>
    </xf>
    <xf numFmtId="178" fontId="2" fillId="32" borderId="35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32" borderId="25" xfId="0" applyNumberFormat="1" applyFont="1" applyFill="1" applyBorder="1" applyAlignment="1">
      <alignment vertical="center"/>
    </xf>
    <xf numFmtId="178" fontId="2" fillId="32" borderId="15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36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32" borderId="22" xfId="0" applyFont="1" applyFill="1" applyBorder="1" applyAlignment="1">
      <alignment horizontal="distributed" vertical="center"/>
    </xf>
    <xf numFmtId="0" fontId="2" fillId="32" borderId="43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27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26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0" fillId="0" borderId="44" xfId="0" applyBorder="1" applyAlignment="1">
      <alignment horizontal="distributed" vertical="center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N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5" width="1.59765625" style="1" customWidth="1"/>
    <col min="6" max="6" width="13.59765625" style="1" customWidth="1"/>
    <col min="7" max="7" width="1.59765625" style="1" customWidth="1"/>
    <col min="8" max="9" width="8.5" style="1" bestFit="1" customWidth="1"/>
    <col min="10" max="10" width="11.59765625" style="1" customWidth="1"/>
    <col min="11" max="12" width="8.5" style="1" bestFit="1" customWidth="1"/>
    <col min="13" max="13" width="11.59765625" style="1" customWidth="1"/>
    <col min="14" max="14" width="1.59765625" style="1" customWidth="1"/>
    <col min="15" max="16384" width="9" style="1" customWidth="1"/>
  </cols>
  <sheetData>
    <row r="1" ht="12.75">
      <c r="F1" s="96"/>
    </row>
    <row r="2" spans="6:12" ht="13.5">
      <c r="F2" s="147" t="s">
        <v>108</v>
      </c>
      <c r="G2" s="176" t="s">
        <v>78</v>
      </c>
      <c r="H2" s="177"/>
      <c r="I2" s="177"/>
      <c r="J2" s="177"/>
      <c r="K2" s="177"/>
      <c r="L2" s="177"/>
    </row>
    <row r="4" ht="15" customHeight="1" thickBot="1">
      <c r="C4" s="1" t="s">
        <v>77</v>
      </c>
    </row>
    <row r="5" spans="2:14" ht="24.75" customHeight="1">
      <c r="B5" s="180" t="s">
        <v>45</v>
      </c>
      <c r="C5" s="180"/>
      <c r="D5" s="180"/>
      <c r="E5" s="180"/>
      <c r="F5" s="180"/>
      <c r="G5" s="16"/>
      <c r="H5" s="178" t="s">
        <v>116</v>
      </c>
      <c r="I5" s="179"/>
      <c r="J5" s="179"/>
      <c r="K5" s="178" t="s">
        <v>118</v>
      </c>
      <c r="L5" s="179"/>
      <c r="M5" s="179"/>
      <c r="N5" s="19"/>
    </row>
    <row r="6" spans="2:14" ht="24.75" customHeight="1">
      <c r="B6" s="181"/>
      <c r="C6" s="181"/>
      <c r="D6" s="181"/>
      <c r="E6" s="181"/>
      <c r="F6" s="181"/>
      <c r="G6" s="18"/>
      <c r="H6" s="66" t="s">
        <v>117</v>
      </c>
      <c r="I6" s="66" t="s">
        <v>24</v>
      </c>
      <c r="J6" s="67" t="s">
        <v>25</v>
      </c>
      <c r="K6" s="66" t="s">
        <v>23</v>
      </c>
      <c r="L6" s="66" t="s">
        <v>24</v>
      </c>
      <c r="M6" s="67" t="s">
        <v>25</v>
      </c>
      <c r="N6" s="40"/>
    </row>
    <row r="7" spans="3:13" ht="9.75" customHeight="1">
      <c r="C7" s="38"/>
      <c r="D7" s="38"/>
      <c r="E7" s="38"/>
      <c r="F7" s="38"/>
      <c r="G7" s="39"/>
      <c r="H7" s="104"/>
      <c r="I7" s="41"/>
      <c r="J7" s="41"/>
      <c r="K7" s="104"/>
      <c r="L7" s="41"/>
      <c r="M7" s="41"/>
    </row>
    <row r="8" spans="3:13" ht="24.75" customHeight="1">
      <c r="C8" s="174" t="s">
        <v>32</v>
      </c>
      <c r="D8" s="174"/>
      <c r="E8" s="174"/>
      <c r="F8" s="174"/>
      <c r="G8" s="25"/>
      <c r="H8" s="105" t="s">
        <v>44</v>
      </c>
      <c r="I8" s="69" t="s">
        <v>44</v>
      </c>
      <c r="J8" s="69">
        <v>5529410</v>
      </c>
      <c r="K8" s="105" t="s">
        <v>44</v>
      </c>
      <c r="L8" s="69" t="s">
        <v>44</v>
      </c>
      <c r="M8" s="68">
        <v>5332890</v>
      </c>
    </row>
    <row r="9" spans="3:13" ht="12" customHeight="1">
      <c r="C9" s="3"/>
      <c r="D9" s="3"/>
      <c r="E9" s="3"/>
      <c r="F9" s="3"/>
      <c r="G9" s="25"/>
      <c r="H9" s="105"/>
      <c r="I9" s="69"/>
      <c r="J9" s="69"/>
      <c r="K9" s="105"/>
      <c r="L9" s="69"/>
      <c r="M9" s="69"/>
    </row>
    <row r="10" spans="3:13" ht="19.5" customHeight="1">
      <c r="C10" s="3"/>
      <c r="D10" s="174" t="s">
        <v>31</v>
      </c>
      <c r="E10" s="174"/>
      <c r="F10" s="174"/>
      <c r="G10" s="25"/>
      <c r="H10" s="105" t="s">
        <v>44</v>
      </c>
      <c r="I10" s="69" t="s">
        <v>44</v>
      </c>
      <c r="J10" s="69">
        <v>57074</v>
      </c>
      <c r="K10" s="105" t="s">
        <v>44</v>
      </c>
      <c r="L10" s="69" t="s">
        <v>44</v>
      </c>
      <c r="M10" s="69">
        <v>55325</v>
      </c>
    </row>
    <row r="11" spans="3:13" ht="12" customHeight="1">
      <c r="C11" s="3"/>
      <c r="D11" s="3"/>
      <c r="E11" s="3"/>
      <c r="F11" s="3"/>
      <c r="G11" s="25"/>
      <c r="H11" s="105"/>
      <c r="I11" s="69"/>
      <c r="J11" s="69"/>
      <c r="K11" s="105"/>
      <c r="L11" s="69"/>
      <c r="M11" s="69"/>
    </row>
    <row r="12" spans="3:13" ht="19.5" customHeight="1">
      <c r="C12" s="3"/>
      <c r="D12" s="174" t="s">
        <v>39</v>
      </c>
      <c r="E12" s="174"/>
      <c r="F12" s="174"/>
      <c r="G12" s="25"/>
      <c r="H12" s="105" t="s">
        <v>44</v>
      </c>
      <c r="I12" s="69" t="s">
        <v>44</v>
      </c>
      <c r="J12" s="69">
        <v>4951009</v>
      </c>
      <c r="K12" s="105" t="s">
        <v>44</v>
      </c>
      <c r="L12" s="69" t="s">
        <v>44</v>
      </c>
      <c r="M12" s="69">
        <v>4757790</v>
      </c>
    </row>
    <row r="13" spans="3:13" ht="18" customHeight="1">
      <c r="C13" s="3"/>
      <c r="D13" s="3"/>
      <c r="E13" s="174" t="s">
        <v>30</v>
      </c>
      <c r="F13" s="174"/>
      <c r="G13" s="25"/>
      <c r="H13" s="105" t="s">
        <v>44</v>
      </c>
      <c r="I13" s="69" t="s">
        <v>44</v>
      </c>
      <c r="J13" s="69" t="s">
        <v>44</v>
      </c>
      <c r="K13" s="105" t="s">
        <v>44</v>
      </c>
      <c r="L13" s="69" t="s">
        <v>44</v>
      </c>
      <c r="M13" s="69" t="s">
        <v>44</v>
      </c>
    </row>
    <row r="14" spans="3:13" ht="18" customHeight="1">
      <c r="C14" s="3"/>
      <c r="D14" s="3"/>
      <c r="E14" s="174" t="s">
        <v>40</v>
      </c>
      <c r="F14" s="174"/>
      <c r="G14" s="25"/>
      <c r="H14" s="105" t="s">
        <v>44</v>
      </c>
      <c r="I14" s="69" t="s">
        <v>44</v>
      </c>
      <c r="J14" s="69" t="s">
        <v>44</v>
      </c>
      <c r="K14" s="105" t="s">
        <v>44</v>
      </c>
      <c r="L14" s="69" t="s">
        <v>44</v>
      </c>
      <c r="M14" s="69" t="s">
        <v>44</v>
      </c>
    </row>
    <row r="15" spans="3:13" ht="18" customHeight="1">
      <c r="C15" s="3"/>
      <c r="D15" s="3"/>
      <c r="E15" s="174" t="s">
        <v>58</v>
      </c>
      <c r="F15" s="174"/>
      <c r="G15" s="25"/>
      <c r="H15" s="105" t="s">
        <v>44</v>
      </c>
      <c r="I15" s="69" t="s">
        <v>44</v>
      </c>
      <c r="J15" s="69" t="s">
        <v>44</v>
      </c>
      <c r="K15" s="105" t="s">
        <v>44</v>
      </c>
      <c r="L15" s="69" t="s">
        <v>44</v>
      </c>
      <c r="M15" s="69" t="s">
        <v>44</v>
      </c>
    </row>
    <row r="16" spans="3:13" ht="12" customHeight="1">
      <c r="C16" s="3"/>
      <c r="D16" s="3"/>
      <c r="E16" s="3"/>
      <c r="F16" s="3"/>
      <c r="G16" s="25"/>
      <c r="H16" s="105"/>
      <c r="I16" s="69"/>
      <c r="J16" s="69"/>
      <c r="K16" s="105"/>
      <c r="L16" s="69"/>
      <c r="M16" s="69"/>
    </row>
    <row r="17" spans="3:13" ht="18" customHeight="1">
      <c r="C17" s="3"/>
      <c r="D17" s="3"/>
      <c r="E17" s="174" t="s">
        <v>41</v>
      </c>
      <c r="F17" s="174"/>
      <c r="G17" s="25"/>
      <c r="H17" s="105" t="s">
        <v>44</v>
      </c>
      <c r="I17" s="69" t="s">
        <v>44</v>
      </c>
      <c r="J17" s="69">
        <v>996887</v>
      </c>
      <c r="K17" s="105" t="s">
        <v>44</v>
      </c>
      <c r="L17" s="69" t="s">
        <v>44</v>
      </c>
      <c r="M17" s="69">
        <v>1078138</v>
      </c>
    </row>
    <row r="18" spans="3:13" ht="9.75" customHeight="1">
      <c r="C18" s="3"/>
      <c r="D18" s="3"/>
      <c r="E18" s="13"/>
      <c r="F18" s="13"/>
      <c r="G18" s="25"/>
      <c r="H18" s="105"/>
      <c r="I18" s="69"/>
      <c r="J18" s="69"/>
      <c r="K18" s="105"/>
      <c r="L18" s="69"/>
      <c r="M18" s="69"/>
    </row>
    <row r="19" spans="3:13" ht="16.5" customHeight="1">
      <c r="C19" s="3"/>
      <c r="D19" s="3"/>
      <c r="E19" s="3"/>
      <c r="F19" s="13" t="s">
        <v>26</v>
      </c>
      <c r="G19" s="25"/>
      <c r="H19" s="105" t="s">
        <v>44</v>
      </c>
      <c r="I19" s="69" t="s">
        <v>44</v>
      </c>
      <c r="J19" s="69" t="s">
        <v>44</v>
      </c>
      <c r="K19" s="105" t="s">
        <v>44</v>
      </c>
      <c r="L19" s="69" t="s">
        <v>44</v>
      </c>
      <c r="M19" s="69" t="s">
        <v>44</v>
      </c>
    </row>
    <row r="20" spans="3:13" ht="16.5" customHeight="1">
      <c r="C20" s="3"/>
      <c r="D20" s="3"/>
      <c r="E20" s="3"/>
      <c r="F20" s="13" t="s">
        <v>27</v>
      </c>
      <c r="G20" s="25"/>
      <c r="H20" s="105" t="s">
        <v>44</v>
      </c>
      <c r="I20" s="69" t="s">
        <v>44</v>
      </c>
      <c r="J20" s="69" t="s">
        <v>44</v>
      </c>
      <c r="K20" s="105" t="s">
        <v>44</v>
      </c>
      <c r="L20" s="69" t="s">
        <v>44</v>
      </c>
      <c r="M20" s="69" t="s">
        <v>44</v>
      </c>
    </row>
    <row r="21" spans="3:13" ht="16.5" customHeight="1">
      <c r="C21" s="3"/>
      <c r="D21" s="3"/>
      <c r="E21" s="3"/>
      <c r="F21" s="13" t="s">
        <v>28</v>
      </c>
      <c r="G21" s="25"/>
      <c r="H21" s="105" t="s">
        <v>44</v>
      </c>
      <c r="I21" s="69" t="s">
        <v>44</v>
      </c>
      <c r="J21" s="69" t="s">
        <v>44</v>
      </c>
      <c r="K21" s="105" t="s">
        <v>44</v>
      </c>
      <c r="L21" s="69" t="s">
        <v>44</v>
      </c>
      <c r="M21" s="69" t="s">
        <v>44</v>
      </c>
    </row>
    <row r="22" spans="3:13" ht="16.5" customHeight="1">
      <c r="C22" s="3"/>
      <c r="D22" s="3"/>
      <c r="E22" s="3"/>
      <c r="F22" s="13" t="s">
        <v>29</v>
      </c>
      <c r="G22" s="25"/>
      <c r="H22" s="105" t="s">
        <v>44</v>
      </c>
      <c r="I22" s="69" t="s">
        <v>44</v>
      </c>
      <c r="J22" s="69" t="s">
        <v>44</v>
      </c>
      <c r="K22" s="105" t="s">
        <v>44</v>
      </c>
      <c r="L22" s="69" t="s">
        <v>44</v>
      </c>
      <c r="M22" s="69" t="s">
        <v>44</v>
      </c>
    </row>
    <row r="23" spans="3:13" ht="12" customHeight="1">
      <c r="C23" s="3"/>
      <c r="D23" s="3"/>
      <c r="E23" s="3"/>
      <c r="F23" s="3"/>
      <c r="G23" s="25"/>
      <c r="H23" s="105"/>
      <c r="I23" s="69"/>
      <c r="J23" s="69" t="s">
        <v>44</v>
      </c>
      <c r="K23" s="105"/>
      <c r="L23" s="69"/>
      <c r="M23" s="69" t="s">
        <v>44</v>
      </c>
    </row>
    <row r="24" spans="3:13" ht="18" customHeight="1">
      <c r="C24" s="3"/>
      <c r="D24" s="3"/>
      <c r="E24" s="175" t="s">
        <v>57</v>
      </c>
      <c r="F24" s="175"/>
      <c r="G24" s="25"/>
      <c r="H24" s="105" t="s">
        <v>44</v>
      </c>
      <c r="I24" s="69" t="s">
        <v>44</v>
      </c>
      <c r="J24" s="69" t="s">
        <v>44</v>
      </c>
      <c r="K24" s="105" t="s">
        <v>44</v>
      </c>
      <c r="L24" s="69" t="s">
        <v>44</v>
      </c>
      <c r="M24" s="69" t="s">
        <v>44</v>
      </c>
    </row>
    <row r="25" spans="3:13" ht="18" customHeight="1">
      <c r="C25" s="3"/>
      <c r="D25" s="3"/>
      <c r="E25" s="174" t="s">
        <v>42</v>
      </c>
      <c r="F25" s="174"/>
      <c r="G25" s="25"/>
      <c r="H25" s="105" t="s">
        <v>44</v>
      </c>
      <c r="I25" s="69" t="s">
        <v>44</v>
      </c>
      <c r="J25" s="69" t="s">
        <v>44</v>
      </c>
      <c r="K25" s="105" t="s">
        <v>44</v>
      </c>
      <c r="L25" s="69" t="s">
        <v>44</v>
      </c>
      <c r="M25" s="69" t="s">
        <v>44</v>
      </c>
    </row>
    <row r="26" spans="3:13" ht="18" customHeight="1">
      <c r="C26" s="3"/>
      <c r="D26" s="3"/>
      <c r="E26" s="174" t="s">
        <v>59</v>
      </c>
      <c r="F26" s="174"/>
      <c r="G26" s="25"/>
      <c r="H26" s="105" t="s">
        <v>44</v>
      </c>
      <c r="I26" s="69" t="s">
        <v>44</v>
      </c>
      <c r="J26" s="69">
        <v>509559</v>
      </c>
      <c r="K26" s="105" t="s">
        <v>44</v>
      </c>
      <c r="L26" s="69" t="s">
        <v>44</v>
      </c>
      <c r="M26" s="69">
        <v>385487</v>
      </c>
    </row>
    <row r="27" spans="3:13" ht="18" customHeight="1">
      <c r="C27" s="3"/>
      <c r="D27" s="3"/>
      <c r="E27" s="174" t="s">
        <v>43</v>
      </c>
      <c r="F27" s="174"/>
      <c r="G27" s="25"/>
      <c r="H27" s="105" t="s">
        <v>44</v>
      </c>
      <c r="I27" s="69" t="s">
        <v>44</v>
      </c>
      <c r="J27" s="69" t="s">
        <v>44</v>
      </c>
      <c r="K27" s="105" t="s">
        <v>44</v>
      </c>
      <c r="L27" s="69" t="s">
        <v>44</v>
      </c>
      <c r="M27" s="69" t="s">
        <v>44</v>
      </c>
    </row>
    <row r="28" spans="3:13" ht="18" customHeight="1">
      <c r="C28" s="3"/>
      <c r="D28" s="3"/>
      <c r="E28" s="174" t="s">
        <v>33</v>
      </c>
      <c r="F28" s="174"/>
      <c r="G28" s="25"/>
      <c r="H28" s="105" t="s">
        <v>44</v>
      </c>
      <c r="I28" s="69" t="s">
        <v>44</v>
      </c>
      <c r="J28" s="69">
        <v>1462597</v>
      </c>
      <c r="K28" s="105" t="s">
        <v>44</v>
      </c>
      <c r="L28" s="69" t="s">
        <v>44</v>
      </c>
      <c r="M28" s="69">
        <v>1419620</v>
      </c>
    </row>
    <row r="29" spans="3:13" ht="18" customHeight="1">
      <c r="C29" s="3"/>
      <c r="D29" s="3"/>
      <c r="E29" s="174" t="s">
        <v>34</v>
      </c>
      <c r="F29" s="174"/>
      <c r="G29" s="25"/>
      <c r="H29" s="105" t="s">
        <v>44</v>
      </c>
      <c r="I29" s="69" t="s">
        <v>44</v>
      </c>
      <c r="J29" s="69" t="s">
        <v>44</v>
      </c>
      <c r="K29" s="105" t="s">
        <v>44</v>
      </c>
      <c r="L29" s="69" t="s">
        <v>44</v>
      </c>
      <c r="M29" s="69" t="s">
        <v>44</v>
      </c>
    </row>
    <row r="30" spans="3:13" ht="12" customHeight="1">
      <c r="C30" s="3"/>
      <c r="D30" s="3"/>
      <c r="E30" s="3"/>
      <c r="F30" s="3"/>
      <c r="G30" s="25"/>
      <c r="H30" s="105"/>
      <c r="I30" s="69"/>
      <c r="J30" s="69"/>
      <c r="K30" s="105"/>
      <c r="L30" s="69"/>
      <c r="M30" s="69"/>
    </row>
    <row r="31" spans="3:13" ht="18" customHeight="1">
      <c r="C31" s="3"/>
      <c r="D31" s="3"/>
      <c r="E31" s="174" t="s">
        <v>35</v>
      </c>
      <c r="F31" s="174"/>
      <c r="G31" s="25"/>
      <c r="H31" s="105" t="s">
        <v>44</v>
      </c>
      <c r="I31" s="69" t="s">
        <v>44</v>
      </c>
      <c r="J31" s="69">
        <v>550514</v>
      </c>
      <c r="K31" s="105" t="s">
        <v>44</v>
      </c>
      <c r="L31" s="69" t="s">
        <v>44</v>
      </c>
      <c r="M31" s="69">
        <v>540379</v>
      </c>
    </row>
    <row r="32" spans="3:13" ht="9.75" customHeight="1">
      <c r="C32" s="3"/>
      <c r="D32" s="3"/>
      <c r="E32" s="13"/>
      <c r="F32" s="13"/>
      <c r="G32" s="25"/>
      <c r="H32" s="105"/>
      <c r="I32" s="69"/>
      <c r="J32" s="69"/>
      <c r="K32" s="105"/>
      <c r="L32" s="69"/>
      <c r="M32" s="69"/>
    </row>
    <row r="33" spans="3:13" ht="16.5" customHeight="1">
      <c r="C33" s="3"/>
      <c r="D33" s="3"/>
      <c r="E33" s="3"/>
      <c r="F33" s="13" t="s">
        <v>36</v>
      </c>
      <c r="G33" s="25"/>
      <c r="H33" s="105" t="s">
        <v>44</v>
      </c>
      <c r="I33" s="69" t="s">
        <v>44</v>
      </c>
      <c r="J33" s="69" t="s">
        <v>44</v>
      </c>
      <c r="K33" s="105" t="s">
        <v>44</v>
      </c>
      <c r="L33" s="69" t="s">
        <v>44</v>
      </c>
      <c r="M33" s="69" t="s">
        <v>44</v>
      </c>
    </row>
    <row r="34" spans="3:13" ht="16.5" customHeight="1">
      <c r="C34" s="3"/>
      <c r="D34" s="3"/>
      <c r="E34" s="3"/>
      <c r="F34" s="13" t="s">
        <v>37</v>
      </c>
      <c r="G34" s="25"/>
      <c r="H34" s="105" t="s">
        <v>44</v>
      </c>
      <c r="I34" s="69" t="s">
        <v>44</v>
      </c>
      <c r="J34" s="69" t="s">
        <v>44</v>
      </c>
      <c r="K34" s="105" t="s">
        <v>44</v>
      </c>
      <c r="L34" s="69" t="s">
        <v>44</v>
      </c>
      <c r="M34" s="69" t="s">
        <v>44</v>
      </c>
    </row>
    <row r="35" spans="3:13" ht="16.5" customHeight="1">
      <c r="C35" s="3"/>
      <c r="D35" s="3"/>
      <c r="E35" s="3"/>
      <c r="F35" s="13" t="s">
        <v>29</v>
      </c>
      <c r="G35" s="25"/>
      <c r="H35" s="105" t="s">
        <v>44</v>
      </c>
      <c r="I35" s="69" t="s">
        <v>44</v>
      </c>
      <c r="J35" s="69" t="s">
        <v>44</v>
      </c>
      <c r="K35" s="105" t="s">
        <v>44</v>
      </c>
      <c r="L35" s="69" t="s">
        <v>44</v>
      </c>
      <c r="M35" s="69" t="s">
        <v>44</v>
      </c>
    </row>
    <row r="36" spans="3:13" ht="12" customHeight="1">
      <c r="C36" s="3"/>
      <c r="D36" s="3"/>
      <c r="E36" s="3"/>
      <c r="F36" s="3"/>
      <c r="G36" s="25"/>
      <c r="H36" s="105"/>
      <c r="I36" s="69"/>
      <c r="J36" s="69"/>
      <c r="K36" s="105"/>
      <c r="L36" s="69"/>
      <c r="M36" s="69"/>
    </row>
    <row r="37" spans="3:13" ht="18" customHeight="1">
      <c r="C37" s="3"/>
      <c r="D37" s="3"/>
      <c r="E37" s="174" t="s">
        <v>60</v>
      </c>
      <c r="F37" s="174"/>
      <c r="G37" s="25"/>
      <c r="H37" s="105" t="s">
        <v>44</v>
      </c>
      <c r="I37" s="69" t="s">
        <v>44</v>
      </c>
      <c r="J37" s="69">
        <v>1431452</v>
      </c>
      <c r="K37" s="105" t="s">
        <v>44</v>
      </c>
      <c r="L37" s="69" t="s">
        <v>44</v>
      </c>
      <c r="M37" s="69">
        <v>1334166</v>
      </c>
    </row>
    <row r="38" spans="3:13" ht="12" customHeight="1">
      <c r="C38" s="3"/>
      <c r="D38" s="3"/>
      <c r="E38" s="3"/>
      <c r="F38" s="3"/>
      <c r="G38" s="25"/>
      <c r="H38" s="105"/>
      <c r="I38" s="69"/>
      <c r="J38" s="69"/>
      <c r="K38" s="105"/>
      <c r="L38" s="69"/>
      <c r="M38" s="69"/>
    </row>
    <row r="39" spans="3:13" ht="19.5" customHeight="1">
      <c r="C39" s="3"/>
      <c r="D39" s="174" t="s">
        <v>29</v>
      </c>
      <c r="E39" s="174"/>
      <c r="F39" s="174"/>
      <c r="G39" s="25"/>
      <c r="H39" s="105" t="s">
        <v>44</v>
      </c>
      <c r="I39" s="69" t="s">
        <v>44</v>
      </c>
      <c r="J39" s="69">
        <v>521327</v>
      </c>
      <c r="K39" s="105" t="s">
        <v>44</v>
      </c>
      <c r="L39" s="69" t="s">
        <v>44</v>
      </c>
      <c r="M39" s="69">
        <v>519775</v>
      </c>
    </row>
    <row r="40" spans="3:13" ht="18" customHeight="1">
      <c r="C40" s="3"/>
      <c r="D40" s="3"/>
      <c r="E40" s="174" t="s">
        <v>38</v>
      </c>
      <c r="F40" s="174"/>
      <c r="G40" s="25"/>
      <c r="H40" s="105" t="s">
        <v>44</v>
      </c>
      <c r="I40" s="69" t="s">
        <v>44</v>
      </c>
      <c r="J40" s="69" t="s">
        <v>44</v>
      </c>
      <c r="K40" s="105" t="s">
        <v>44</v>
      </c>
      <c r="L40" s="69" t="s">
        <v>44</v>
      </c>
      <c r="M40" s="69" t="s">
        <v>44</v>
      </c>
    </row>
    <row r="41" spans="2:13" ht="18" customHeight="1">
      <c r="B41" s="3"/>
      <c r="C41" s="3"/>
      <c r="D41" s="3"/>
      <c r="E41" s="174" t="s">
        <v>29</v>
      </c>
      <c r="F41" s="174"/>
      <c r="G41" s="25"/>
      <c r="H41" s="105" t="s">
        <v>44</v>
      </c>
      <c r="I41" s="69" t="s">
        <v>44</v>
      </c>
      <c r="J41" s="69" t="s">
        <v>44</v>
      </c>
      <c r="K41" s="105" t="s">
        <v>44</v>
      </c>
      <c r="L41" s="69" t="s">
        <v>44</v>
      </c>
      <c r="M41" s="69" t="s">
        <v>44</v>
      </c>
    </row>
    <row r="42" spans="2:14" ht="9.75" customHeight="1" thickBot="1">
      <c r="B42" s="7"/>
      <c r="C42" s="7"/>
      <c r="D42" s="7"/>
      <c r="E42" s="7"/>
      <c r="F42" s="7"/>
      <c r="G42" s="26"/>
      <c r="H42" s="106"/>
      <c r="I42" s="56"/>
      <c r="J42" s="56"/>
      <c r="K42" s="106"/>
      <c r="L42" s="56"/>
      <c r="M42" s="56"/>
      <c r="N42" s="7"/>
    </row>
    <row r="43" ht="15" customHeight="1">
      <c r="C43" s="37" t="s">
        <v>61</v>
      </c>
    </row>
    <row r="44" s="37" customFormat="1" ht="15" customHeight="1"/>
  </sheetData>
  <sheetProtection/>
  <mergeCells count="22">
    <mergeCell ref="D12:F12"/>
    <mergeCell ref="E13:F13"/>
    <mergeCell ref="G2:L2"/>
    <mergeCell ref="H5:J5"/>
    <mergeCell ref="K5:M5"/>
    <mergeCell ref="B5:F6"/>
    <mergeCell ref="C8:F8"/>
    <mergeCell ref="D10:F10"/>
    <mergeCell ref="E41:F41"/>
    <mergeCell ref="E26:F26"/>
    <mergeCell ref="E27:F27"/>
    <mergeCell ref="E28:F28"/>
    <mergeCell ref="E29:F29"/>
    <mergeCell ref="D39:F39"/>
    <mergeCell ref="E31:F31"/>
    <mergeCell ref="E37:F37"/>
    <mergeCell ref="E25:F25"/>
    <mergeCell ref="E40:F40"/>
    <mergeCell ref="E14:F14"/>
    <mergeCell ref="E15:F15"/>
    <mergeCell ref="E17:F17"/>
    <mergeCell ref="E24:F2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W32"/>
  <sheetViews>
    <sheetView showGridLines="0" zoomScale="110" zoomScaleNormal="11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7" style="1" customWidth="1"/>
    <col min="3" max="6" width="3.59765625" style="1" customWidth="1"/>
    <col min="7" max="7" width="10" style="100" bestFit="1" customWidth="1"/>
    <col min="8" max="8" width="11.5" style="100" customWidth="1"/>
    <col min="9" max="9" width="10" style="1" bestFit="1" customWidth="1"/>
    <col min="10" max="10" width="10.69921875" style="1" customWidth="1"/>
    <col min="11" max="11" width="9.59765625" style="100" bestFit="1" customWidth="1"/>
    <col min="12" max="12" width="12" style="100" customWidth="1"/>
    <col min="13" max="13" width="1.1015625" style="1" customWidth="1"/>
    <col min="14" max="14" width="9.5" style="1" bestFit="1" customWidth="1"/>
    <col min="15" max="15" width="12" style="1" customWidth="1"/>
    <col min="16" max="16" width="9.3984375" style="1" bestFit="1" customWidth="1"/>
    <col min="17" max="17" width="12" style="1" customWidth="1"/>
    <col min="18" max="18" width="9.3984375" style="1" bestFit="1" customWidth="1"/>
    <col min="19" max="19" width="12" style="1" customWidth="1"/>
    <col min="20" max="20" width="9.19921875" style="1" bestFit="1" customWidth="1"/>
    <col min="21" max="21" width="11" style="1" customWidth="1"/>
    <col min="22" max="22" width="1.59765625" style="1" customWidth="1"/>
    <col min="23" max="23" width="5" style="1" customWidth="1"/>
    <col min="24" max="16384" width="9" style="1" customWidth="1"/>
  </cols>
  <sheetData>
    <row r="2" spans="7:15" s="2" customFormat="1" ht="18" customHeight="1">
      <c r="G2" s="98"/>
      <c r="H2" s="99"/>
      <c r="I2" s="87"/>
      <c r="J2" s="87"/>
      <c r="K2" s="148" t="s">
        <v>109</v>
      </c>
      <c r="L2" s="198" t="s">
        <v>7</v>
      </c>
      <c r="M2" s="198"/>
      <c r="N2" s="198"/>
      <c r="O2" s="198"/>
    </row>
    <row r="3" ht="18" customHeight="1" thickBot="1">
      <c r="B3" s="1" t="s">
        <v>62</v>
      </c>
    </row>
    <row r="4" spans="2:22" ht="18" customHeight="1">
      <c r="B4" s="180" t="s">
        <v>65</v>
      </c>
      <c r="C4" s="180"/>
      <c r="D4" s="180"/>
      <c r="E4" s="180"/>
      <c r="F4" s="184"/>
      <c r="G4" s="188" t="s">
        <v>6</v>
      </c>
      <c r="H4" s="189"/>
      <c r="I4" s="192" t="s">
        <v>66</v>
      </c>
      <c r="J4" s="184"/>
      <c r="K4" s="194" t="s">
        <v>67</v>
      </c>
      <c r="L4" s="195"/>
      <c r="M4" s="195"/>
      <c r="N4" s="195" t="s">
        <v>68</v>
      </c>
      <c r="O4" s="195"/>
      <c r="P4" s="195"/>
      <c r="Q4" s="195"/>
      <c r="R4" s="195"/>
      <c r="S4" s="195"/>
      <c r="T4" s="195"/>
      <c r="U4" s="195"/>
      <c r="V4" s="19"/>
    </row>
    <row r="5" spans="2:22" ht="18" customHeight="1">
      <c r="B5" s="185"/>
      <c r="C5" s="185"/>
      <c r="D5" s="185"/>
      <c r="E5" s="185"/>
      <c r="F5" s="186"/>
      <c r="G5" s="190"/>
      <c r="H5" s="191"/>
      <c r="I5" s="193"/>
      <c r="J5" s="187"/>
      <c r="K5" s="196" t="s">
        <v>6</v>
      </c>
      <c r="L5" s="197"/>
      <c r="M5" s="10"/>
      <c r="N5" s="183" t="s">
        <v>69</v>
      </c>
      <c r="O5" s="199"/>
      <c r="P5" s="182" t="s">
        <v>70</v>
      </c>
      <c r="Q5" s="199"/>
      <c r="R5" s="182" t="s">
        <v>71</v>
      </c>
      <c r="S5" s="199"/>
      <c r="T5" s="182" t="s">
        <v>72</v>
      </c>
      <c r="U5" s="183"/>
      <c r="V5" s="18"/>
    </row>
    <row r="6" spans="2:22" ht="18" customHeight="1">
      <c r="B6" s="181"/>
      <c r="C6" s="181"/>
      <c r="D6" s="181"/>
      <c r="E6" s="181"/>
      <c r="F6" s="187"/>
      <c r="G6" s="101" t="s">
        <v>73</v>
      </c>
      <c r="H6" s="101" t="s">
        <v>74</v>
      </c>
      <c r="I6" s="10" t="s">
        <v>73</v>
      </c>
      <c r="J6" s="10" t="s">
        <v>74</v>
      </c>
      <c r="K6" s="101" t="s">
        <v>73</v>
      </c>
      <c r="L6" s="101" t="s">
        <v>74</v>
      </c>
      <c r="M6" s="10"/>
      <c r="N6" s="8" t="s">
        <v>73</v>
      </c>
      <c r="O6" s="10" t="s">
        <v>74</v>
      </c>
      <c r="P6" s="10" t="s">
        <v>73</v>
      </c>
      <c r="Q6" s="10" t="s">
        <v>74</v>
      </c>
      <c r="R6" s="10" t="s">
        <v>73</v>
      </c>
      <c r="S6" s="10" t="s">
        <v>74</v>
      </c>
      <c r="T6" s="10" t="s">
        <v>73</v>
      </c>
      <c r="U6" s="10" t="s">
        <v>74</v>
      </c>
      <c r="V6" s="18"/>
    </row>
    <row r="7" spans="2:22" ht="15" customHeight="1">
      <c r="B7" s="3" t="s">
        <v>10</v>
      </c>
      <c r="C7" s="27">
        <v>27</v>
      </c>
      <c r="D7" s="31" t="s">
        <v>75</v>
      </c>
      <c r="E7" s="3"/>
      <c r="F7" s="3"/>
      <c r="G7" s="119">
        <v>17938</v>
      </c>
      <c r="H7" s="121">
        <v>42190495</v>
      </c>
      <c r="I7" s="71">
        <v>16900</v>
      </c>
      <c r="J7" s="70">
        <v>4271502</v>
      </c>
      <c r="K7" s="121">
        <v>1038</v>
      </c>
      <c r="L7" s="120">
        <v>37918993</v>
      </c>
      <c r="M7" s="71"/>
      <c r="N7" s="71">
        <v>733</v>
      </c>
      <c r="O7" s="70">
        <v>888176</v>
      </c>
      <c r="P7" s="71">
        <v>19</v>
      </c>
      <c r="Q7" s="70">
        <v>33887266</v>
      </c>
      <c r="R7" s="71">
        <v>118</v>
      </c>
      <c r="S7" s="70">
        <v>1977517</v>
      </c>
      <c r="T7" s="71">
        <v>168</v>
      </c>
      <c r="U7" s="70">
        <v>1166034</v>
      </c>
      <c r="V7" s="3"/>
    </row>
    <row r="8" spans="2:23" ht="15" customHeight="1">
      <c r="B8" s="3"/>
      <c r="C8" s="27">
        <v>28</v>
      </c>
      <c r="D8" s="31"/>
      <c r="E8" s="3"/>
      <c r="F8" s="3"/>
      <c r="G8" s="135">
        <v>17930</v>
      </c>
      <c r="H8" s="136">
        <v>43119866</v>
      </c>
      <c r="I8" s="14">
        <v>16924</v>
      </c>
      <c r="J8" s="14">
        <v>4157327</v>
      </c>
      <c r="K8" s="14">
        <v>1006</v>
      </c>
      <c r="L8" s="14">
        <v>38962539</v>
      </c>
      <c r="M8" s="14"/>
      <c r="N8" s="14">
        <v>708</v>
      </c>
      <c r="O8" s="14">
        <v>888492</v>
      </c>
      <c r="P8" s="14">
        <v>19</v>
      </c>
      <c r="Q8" s="14">
        <v>34779803</v>
      </c>
      <c r="R8" s="14">
        <v>113</v>
      </c>
      <c r="S8" s="14">
        <v>2075056</v>
      </c>
      <c r="T8" s="14">
        <v>166</v>
      </c>
      <c r="U8" s="14">
        <v>1219188</v>
      </c>
      <c r="V8" s="17"/>
      <c r="W8" s="96"/>
    </row>
    <row r="9" spans="2:22" s="2" customFormat="1" ht="15" customHeight="1">
      <c r="B9" s="6"/>
      <c r="C9" s="27">
        <v>29</v>
      </c>
      <c r="D9" s="32"/>
      <c r="E9" s="23"/>
      <c r="F9" s="23"/>
      <c r="G9" s="135">
        <v>17918</v>
      </c>
      <c r="H9" s="136">
        <v>44876877</v>
      </c>
      <c r="I9" s="14">
        <v>16907</v>
      </c>
      <c r="J9" s="14">
        <v>4271648</v>
      </c>
      <c r="K9" s="14">
        <v>1001</v>
      </c>
      <c r="L9" s="14">
        <v>40635229</v>
      </c>
      <c r="M9" s="14"/>
      <c r="N9" s="14">
        <v>698</v>
      </c>
      <c r="O9" s="14">
        <v>867210</v>
      </c>
      <c r="P9" s="14">
        <v>21</v>
      </c>
      <c r="Q9" s="14">
        <v>36344583</v>
      </c>
      <c r="R9" s="14">
        <v>116</v>
      </c>
      <c r="S9" s="14">
        <v>2116700</v>
      </c>
      <c r="T9" s="14">
        <v>166</v>
      </c>
      <c r="U9" s="14">
        <v>1306736</v>
      </c>
      <c r="V9" s="24"/>
    </row>
    <row r="10" spans="2:22" s="2" customFormat="1" ht="15" customHeight="1">
      <c r="B10" s="6"/>
      <c r="C10" s="27">
        <v>30</v>
      </c>
      <c r="D10" s="32"/>
      <c r="E10" s="23"/>
      <c r="F10" s="23"/>
      <c r="G10" s="135">
        <v>18012</v>
      </c>
      <c r="H10" s="136">
        <v>45465249</v>
      </c>
      <c r="I10" s="14">
        <v>17039</v>
      </c>
      <c r="J10" s="14">
        <v>4281713</v>
      </c>
      <c r="K10" s="14">
        <v>973</v>
      </c>
      <c r="L10" s="14">
        <v>41183536</v>
      </c>
      <c r="M10" s="14"/>
      <c r="N10" s="14">
        <v>675</v>
      </c>
      <c r="O10" s="14">
        <v>864126</v>
      </c>
      <c r="P10" s="14">
        <v>17</v>
      </c>
      <c r="Q10" s="14">
        <v>36912823</v>
      </c>
      <c r="R10" s="14">
        <v>116</v>
      </c>
      <c r="S10" s="14">
        <v>2103310</v>
      </c>
      <c r="T10" s="14">
        <v>165</v>
      </c>
      <c r="U10" s="14">
        <v>1303277</v>
      </c>
      <c r="V10" s="144"/>
    </row>
    <row r="11" spans="2:22" s="2" customFormat="1" ht="5.25" customHeight="1">
      <c r="B11" s="6"/>
      <c r="C11" s="27"/>
      <c r="D11" s="31"/>
      <c r="E11" s="3"/>
      <c r="F11" s="3"/>
      <c r="G11" s="122"/>
      <c r="H11" s="126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24"/>
    </row>
    <row r="12" spans="2:22" s="2" customFormat="1" ht="13.5" customHeight="1">
      <c r="B12" s="6" t="s">
        <v>120</v>
      </c>
      <c r="C12" s="33" t="s">
        <v>127</v>
      </c>
      <c r="D12" s="160" t="s">
        <v>75</v>
      </c>
      <c r="G12" s="133">
        <f>G25</f>
        <v>17891</v>
      </c>
      <c r="H12" s="134">
        <f>SUM(H14:H25)</f>
        <v>44437993</v>
      </c>
      <c r="I12" s="22">
        <f>I25</f>
        <v>16920</v>
      </c>
      <c r="J12" s="22">
        <f>SUM(J14:J25)</f>
        <v>4181678</v>
      </c>
      <c r="K12" s="22">
        <f>K25</f>
        <v>971</v>
      </c>
      <c r="L12" s="22">
        <f>SUM(L14:L25)</f>
        <v>40256315</v>
      </c>
      <c r="M12" s="22"/>
      <c r="N12" s="22">
        <f>N25</f>
        <v>674</v>
      </c>
      <c r="O12" s="22">
        <f>SUM(O14:O25)</f>
        <v>812209</v>
      </c>
      <c r="P12" s="22">
        <f>P25</f>
        <v>17</v>
      </c>
      <c r="Q12" s="22">
        <f>SUM(Q14:Q25)</f>
        <v>35994068</v>
      </c>
      <c r="R12" s="22">
        <f>R25</f>
        <v>113</v>
      </c>
      <c r="S12" s="22">
        <f>SUM(S14:S25)</f>
        <v>2201177</v>
      </c>
      <c r="T12" s="22">
        <f>T25</f>
        <v>167</v>
      </c>
      <c r="U12" s="22">
        <f>SUM(U14:U25)</f>
        <v>1248861</v>
      </c>
      <c r="V12" s="24"/>
    </row>
    <row r="13" spans="2:22" ht="7.5" customHeight="1">
      <c r="B13" s="3"/>
      <c r="C13" s="27"/>
      <c r="D13" s="3"/>
      <c r="E13" s="3"/>
      <c r="F13" s="3"/>
      <c r="G13" s="102"/>
      <c r="I13" s="14"/>
      <c r="J13" s="14"/>
      <c r="K13" s="103"/>
      <c r="L13" s="103"/>
      <c r="M13" s="14"/>
      <c r="N13" s="3"/>
      <c r="O13" s="14"/>
      <c r="P13" s="14"/>
      <c r="Q13" s="14"/>
      <c r="R13" s="14"/>
      <c r="S13" s="14"/>
      <c r="T13" s="14"/>
      <c r="U13" s="14"/>
      <c r="V13" s="3"/>
    </row>
    <row r="14" spans="2:22" ht="15" customHeight="1">
      <c r="B14" s="3"/>
      <c r="C14" s="27">
        <v>31</v>
      </c>
      <c r="D14" s="27" t="s">
        <v>75</v>
      </c>
      <c r="E14" s="3">
        <v>1</v>
      </c>
      <c r="F14" s="3" t="s">
        <v>76</v>
      </c>
      <c r="G14" s="161">
        <v>18002</v>
      </c>
      <c r="H14" s="71">
        <v>4183795</v>
      </c>
      <c r="I14" s="71">
        <v>17017</v>
      </c>
      <c r="J14" s="71">
        <v>516996</v>
      </c>
      <c r="K14" s="71">
        <v>985</v>
      </c>
      <c r="L14" s="71">
        <v>3666799</v>
      </c>
      <c r="M14" s="71">
        <v>17999</v>
      </c>
      <c r="N14" s="71">
        <v>683</v>
      </c>
      <c r="O14" s="71">
        <v>81804</v>
      </c>
      <c r="P14" s="71">
        <v>17</v>
      </c>
      <c r="Q14" s="71">
        <v>3172715</v>
      </c>
      <c r="R14" s="71">
        <v>116</v>
      </c>
      <c r="S14" s="71">
        <v>261930</v>
      </c>
      <c r="T14" s="71">
        <v>169</v>
      </c>
      <c r="U14" s="71">
        <v>150350</v>
      </c>
      <c r="V14" s="3"/>
    </row>
    <row r="15" spans="2:22" ht="15" customHeight="1">
      <c r="B15" s="3"/>
      <c r="C15" s="3"/>
      <c r="D15" s="3"/>
      <c r="E15" s="3">
        <v>2</v>
      </c>
      <c r="F15" s="3"/>
      <c r="G15" s="161">
        <v>18043</v>
      </c>
      <c r="H15" s="71">
        <v>4062959</v>
      </c>
      <c r="I15" s="71">
        <v>17065</v>
      </c>
      <c r="J15" s="71">
        <v>501525</v>
      </c>
      <c r="K15" s="71">
        <v>978</v>
      </c>
      <c r="L15" s="71">
        <v>3561434</v>
      </c>
      <c r="M15" s="71"/>
      <c r="N15" s="71">
        <v>680</v>
      </c>
      <c r="O15" s="71">
        <v>70822</v>
      </c>
      <c r="P15" s="71">
        <v>17</v>
      </c>
      <c r="Q15" s="71">
        <v>3127275</v>
      </c>
      <c r="R15" s="71">
        <v>116</v>
      </c>
      <c r="S15" s="71">
        <v>209420</v>
      </c>
      <c r="T15" s="71">
        <v>165</v>
      </c>
      <c r="U15" s="71">
        <v>153917</v>
      </c>
      <c r="V15" s="3"/>
    </row>
    <row r="16" spans="2:22" ht="15" customHeight="1">
      <c r="B16" s="3"/>
      <c r="C16" s="3"/>
      <c r="D16" s="3"/>
      <c r="E16" s="3">
        <v>3</v>
      </c>
      <c r="F16" s="3"/>
      <c r="G16" s="161">
        <v>18200</v>
      </c>
      <c r="H16" s="71">
        <v>3968143</v>
      </c>
      <c r="I16" s="71">
        <v>17213</v>
      </c>
      <c r="J16" s="71">
        <v>476569</v>
      </c>
      <c r="K16" s="71">
        <v>987</v>
      </c>
      <c r="L16" s="71">
        <v>3491574</v>
      </c>
      <c r="M16" s="71"/>
      <c r="N16" s="71">
        <v>688</v>
      </c>
      <c r="O16" s="71">
        <v>65987</v>
      </c>
      <c r="P16" s="71">
        <v>17</v>
      </c>
      <c r="Q16" s="71">
        <v>3117665</v>
      </c>
      <c r="R16" s="71">
        <v>117</v>
      </c>
      <c r="S16" s="71">
        <v>182586</v>
      </c>
      <c r="T16" s="71">
        <v>165</v>
      </c>
      <c r="U16" s="71">
        <v>125336</v>
      </c>
      <c r="V16" s="3"/>
    </row>
    <row r="17" spans="2:22" ht="15" customHeight="1">
      <c r="B17" s="3"/>
      <c r="C17" s="3"/>
      <c r="D17" s="3"/>
      <c r="E17" s="3">
        <v>4</v>
      </c>
      <c r="F17" s="3"/>
      <c r="G17" s="161">
        <v>18119</v>
      </c>
      <c r="H17" s="71">
        <v>3858836</v>
      </c>
      <c r="I17" s="71">
        <v>17137</v>
      </c>
      <c r="J17" s="71">
        <v>464104</v>
      </c>
      <c r="K17" s="71">
        <v>982</v>
      </c>
      <c r="L17" s="71">
        <v>3394732</v>
      </c>
      <c r="M17" s="71"/>
      <c r="N17" s="71">
        <v>683</v>
      </c>
      <c r="O17" s="71">
        <v>61480</v>
      </c>
      <c r="P17" s="71">
        <v>17</v>
      </c>
      <c r="Q17" s="71">
        <v>3123551</v>
      </c>
      <c r="R17" s="71">
        <v>115</v>
      </c>
      <c r="S17" s="71">
        <v>139573</v>
      </c>
      <c r="T17" s="71">
        <v>167</v>
      </c>
      <c r="U17" s="71">
        <v>70128</v>
      </c>
      <c r="V17" s="3"/>
    </row>
    <row r="18" spans="2:22" ht="15" customHeight="1">
      <c r="B18" s="3" t="s">
        <v>120</v>
      </c>
      <c r="C18" s="3" t="s">
        <v>121</v>
      </c>
      <c r="D18" s="3"/>
      <c r="E18" s="3">
        <v>5</v>
      </c>
      <c r="F18" s="3"/>
      <c r="G18" s="161">
        <v>18075</v>
      </c>
      <c r="H18" s="71">
        <v>3755589</v>
      </c>
      <c r="I18" s="71">
        <v>17089</v>
      </c>
      <c r="J18" s="71">
        <v>384751</v>
      </c>
      <c r="K18" s="71">
        <v>986</v>
      </c>
      <c r="L18" s="71">
        <v>3370838</v>
      </c>
      <c r="M18" s="71"/>
      <c r="N18" s="71">
        <v>687</v>
      </c>
      <c r="O18" s="71">
        <v>71501</v>
      </c>
      <c r="P18" s="71">
        <v>17</v>
      </c>
      <c r="Q18" s="71">
        <v>3119556</v>
      </c>
      <c r="R18" s="71">
        <v>115</v>
      </c>
      <c r="S18" s="71">
        <v>141802</v>
      </c>
      <c r="T18" s="71">
        <v>167</v>
      </c>
      <c r="U18" s="71">
        <v>37979</v>
      </c>
      <c r="V18" s="3"/>
    </row>
    <row r="19" spans="2:22" ht="15" customHeight="1">
      <c r="B19" s="3"/>
      <c r="C19" s="3"/>
      <c r="D19" s="3"/>
      <c r="E19" s="3">
        <v>6</v>
      </c>
      <c r="F19" s="3"/>
      <c r="G19" s="161">
        <v>18090</v>
      </c>
      <c r="H19" s="71">
        <v>3417867</v>
      </c>
      <c r="I19" s="71">
        <v>17107</v>
      </c>
      <c r="J19" s="71">
        <v>283478</v>
      </c>
      <c r="K19" s="71">
        <v>983</v>
      </c>
      <c r="L19" s="71">
        <v>3134389</v>
      </c>
      <c r="M19" s="71"/>
      <c r="N19" s="71">
        <v>685</v>
      </c>
      <c r="O19" s="71">
        <v>61695</v>
      </c>
      <c r="P19" s="71">
        <v>17</v>
      </c>
      <c r="Q19" s="71">
        <v>2868201</v>
      </c>
      <c r="R19" s="71">
        <v>114</v>
      </c>
      <c r="S19" s="71">
        <v>144067</v>
      </c>
      <c r="T19" s="71">
        <v>167</v>
      </c>
      <c r="U19" s="71">
        <v>60426</v>
      </c>
      <c r="V19" s="3"/>
    </row>
    <row r="20" spans="2:22" ht="15" customHeight="1">
      <c r="B20" s="3"/>
      <c r="C20" s="3"/>
      <c r="D20" s="3"/>
      <c r="E20" s="3">
        <v>7</v>
      </c>
      <c r="F20" s="3"/>
      <c r="G20" s="161">
        <v>17999</v>
      </c>
      <c r="H20" s="71">
        <v>3897278</v>
      </c>
      <c r="I20" s="71">
        <v>17013</v>
      </c>
      <c r="J20" s="71">
        <v>238088</v>
      </c>
      <c r="K20" s="71">
        <v>986</v>
      </c>
      <c r="L20" s="71">
        <v>3659190</v>
      </c>
      <c r="M20" s="71"/>
      <c r="N20" s="71">
        <v>687</v>
      </c>
      <c r="O20" s="71">
        <v>74543</v>
      </c>
      <c r="P20" s="71">
        <v>17</v>
      </c>
      <c r="Q20" s="71">
        <v>3259610</v>
      </c>
      <c r="R20" s="71">
        <v>115</v>
      </c>
      <c r="S20" s="71">
        <v>211283</v>
      </c>
      <c r="T20" s="71">
        <v>167</v>
      </c>
      <c r="U20" s="71">
        <v>113754</v>
      </c>
      <c r="V20" s="3"/>
    </row>
    <row r="21" spans="2:22" ht="15" customHeight="1">
      <c r="B21" s="3"/>
      <c r="C21" s="3"/>
      <c r="D21" s="3"/>
      <c r="E21" s="3">
        <v>8</v>
      </c>
      <c r="F21" s="3"/>
      <c r="G21" s="161">
        <v>17950</v>
      </c>
      <c r="H21" s="71">
        <v>3279794</v>
      </c>
      <c r="I21" s="71">
        <v>16976</v>
      </c>
      <c r="J21" s="71">
        <v>208290</v>
      </c>
      <c r="K21" s="71">
        <v>974</v>
      </c>
      <c r="L21" s="71">
        <v>3071504</v>
      </c>
      <c r="M21" s="71"/>
      <c r="N21" s="71">
        <v>675</v>
      </c>
      <c r="O21" s="71">
        <v>73324</v>
      </c>
      <c r="P21" s="71">
        <v>17</v>
      </c>
      <c r="Q21" s="71">
        <v>2638044</v>
      </c>
      <c r="R21" s="71">
        <v>115</v>
      </c>
      <c r="S21" s="71">
        <v>215400</v>
      </c>
      <c r="T21" s="71">
        <v>167</v>
      </c>
      <c r="U21" s="71">
        <v>144736</v>
      </c>
      <c r="V21" s="3"/>
    </row>
    <row r="22" spans="2:22" ht="15" customHeight="1">
      <c r="B22" s="3"/>
      <c r="C22" s="3"/>
      <c r="D22" s="3"/>
      <c r="E22" s="3">
        <v>9</v>
      </c>
      <c r="F22" s="3"/>
      <c r="G22" s="161">
        <v>17940</v>
      </c>
      <c r="H22" s="71">
        <v>3689884</v>
      </c>
      <c r="I22" s="71">
        <v>16966</v>
      </c>
      <c r="J22" s="71">
        <v>222019</v>
      </c>
      <c r="K22" s="71">
        <v>974</v>
      </c>
      <c r="L22" s="71">
        <v>3467865</v>
      </c>
      <c r="M22" s="71"/>
      <c r="N22" s="71">
        <v>675</v>
      </c>
      <c r="O22" s="71">
        <v>73489</v>
      </c>
      <c r="P22" s="71">
        <v>17</v>
      </c>
      <c r="Q22" s="71">
        <v>3048940</v>
      </c>
      <c r="R22" s="71">
        <v>114</v>
      </c>
      <c r="S22" s="71">
        <v>197270</v>
      </c>
      <c r="T22" s="71">
        <v>168</v>
      </c>
      <c r="U22" s="71">
        <v>148166</v>
      </c>
      <c r="V22" s="3"/>
    </row>
    <row r="23" spans="2:22" ht="15" customHeight="1">
      <c r="B23" s="3"/>
      <c r="C23" s="3"/>
      <c r="D23" s="3"/>
      <c r="E23" s="3">
        <v>10</v>
      </c>
      <c r="F23" s="3"/>
      <c r="G23" s="161">
        <v>17919</v>
      </c>
      <c r="H23" s="71">
        <v>3366190</v>
      </c>
      <c r="I23" s="71">
        <v>16948</v>
      </c>
      <c r="J23" s="71">
        <v>209058</v>
      </c>
      <c r="K23" s="71">
        <v>971</v>
      </c>
      <c r="L23" s="71">
        <v>3157132</v>
      </c>
      <c r="M23" s="71"/>
      <c r="N23" s="71">
        <v>672</v>
      </c>
      <c r="O23" s="71">
        <v>60980</v>
      </c>
      <c r="P23" s="71">
        <v>17</v>
      </c>
      <c r="Q23" s="71">
        <v>2862508</v>
      </c>
      <c r="R23" s="71">
        <v>115</v>
      </c>
      <c r="S23" s="71">
        <v>148588</v>
      </c>
      <c r="T23" s="71">
        <v>167</v>
      </c>
      <c r="U23" s="71">
        <v>85056</v>
      </c>
      <c r="V23" s="3"/>
    </row>
    <row r="24" spans="2:22" ht="15" customHeight="1">
      <c r="B24" s="3"/>
      <c r="C24" s="3"/>
      <c r="D24" s="3"/>
      <c r="E24" s="3">
        <v>11</v>
      </c>
      <c r="F24" s="3"/>
      <c r="G24" s="161">
        <v>17910</v>
      </c>
      <c r="H24" s="71">
        <v>3363361</v>
      </c>
      <c r="I24" s="71">
        <v>16937</v>
      </c>
      <c r="J24" s="71">
        <v>310793</v>
      </c>
      <c r="K24" s="71">
        <v>973</v>
      </c>
      <c r="L24" s="71">
        <v>3052568</v>
      </c>
      <c r="M24" s="71"/>
      <c r="N24" s="71">
        <v>676</v>
      </c>
      <c r="O24" s="71">
        <v>53874</v>
      </c>
      <c r="P24" s="71">
        <v>17</v>
      </c>
      <c r="Q24" s="71">
        <v>2800081</v>
      </c>
      <c r="R24" s="71">
        <v>113</v>
      </c>
      <c r="S24" s="71">
        <v>146957</v>
      </c>
      <c r="T24" s="71">
        <v>167</v>
      </c>
      <c r="U24" s="71">
        <v>51656</v>
      </c>
      <c r="V24" s="3"/>
    </row>
    <row r="25" spans="2:22" ht="15" customHeight="1" thickBot="1">
      <c r="B25" s="7"/>
      <c r="C25" s="7"/>
      <c r="D25" s="7"/>
      <c r="E25" s="7">
        <v>12</v>
      </c>
      <c r="F25" s="7"/>
      <c r="G25" s="162">
        <v>17891</v>
      </c>
      <c r="H25" s="163">
        <v>3594297</v>
      </c>
      <c r="I25" s="163">
        <v>16920</v>
      </c>
      <c r="J25" s="163">
        <v>366007</v>
      </c>
      <c r="K25" s="163">
        <v>971</v>
      </c>
      <c r="L25" s="163">
        <v>3228290</v>
      </c>
      <c r="M25" s="56"/>
      <c r="N25" s="163">
        <v>674</v>
      </c>
      <c r="O25" s="163">
        <v>62710</v>
      </c>
      <c r="P25" s="163">
        <v>17</v>
      </c>
      <c r="Q25" s="163">
        <v>2855922</v>
      </c>
      <c r="R25" s="163">
        <v>113</v>
      </c>
      <c r="S25" s="163">
        <v>202301</v>
      </c>
      <c r="T25" s="163">
        <v>167</v>
      </c>
      <c r="U25" s="163">
        <v>107357</v>
      </c>
      <c r="V25" s="7"/>
    </row>
    <row r="26" ht="18" customHeight="1">
      <c r="B26" s="1" t="s">
        <v>22</v>
      </c>
    </row>
    <row r="32" spans="3:23" ht="13.5" customHeight="1">
      <c r="C32" s="124"/>
      <c r="D32" s="2"/>
      <c r="E32" s="2"/>
      <c r="F32" s="2"/>
      <c r="G32" s="123"/>
      <c r="H32" s="126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24"/>
      <c r="W32" s="2"/>
    </row>
  </sheetData>
  <sheetProtection/>
  <mergeCells count="11">
    <mergeCell ref="L2:O2"/>
    <mergeCell ref="N4:U4"/>
    <mergeCell ref="N5:O5"/>
    <mergeCell ref="P5:Q5"/>
    <mergeCell ref="R5:S5"/>
    <mergeCell ref="T5:U5"/>
    <mergeCell ref="B4:F6"/>
    <mergeCell ref="G4:H5"/>
    <mergeCell ref="I4:J5"/>
    <mergeCell ref="K4:M4"/>
    <mergeCell ref="K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R3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5.59765625" style="43" customWidth="1"/>
    <col min="2" max="2" width="6.19921875" style="41" customWidth="1"/>
    <col min="3" max="3" width="3.59765625" style="41" bestFit="1" customWidth="1"/>
    <col min="4" max="4" width="5.59765625" style="41" customWidth="1"/>
    <col min="5" max="5" width="1.59765625" style="41" customWidth="1"/>
    <col min="6" max="6" width="5.09765625" style="41" customWidth="1"/>
    <col min="7" max="7" width="9.3984375" style="41" bestFit="1" customWidth="1"/>
    <col min="8" max="8" width="5.09765625" style="41" customWidth="1"/>
    <col min="9" max="9" width="9.3984375" style="41" bestFit="1" customWidth="1"/>
    <col min="10" max="10" width="5.09765625" style="41" customWidth="1"/>
    <col min="11" max="11" width="9.3984375" style="41" bestFit="1" customWidth="1"/>
    <col min="12" max="12" width="5.09765625" style="41" customWidth="1"/>
    <col min="13" max="13" width="9.3984375" style="41" customWidth="1"/>
    <col min="14" max="14" width="5.09765625" style="43" customWidth="1"/>
    <col min="15" max="15" width="9.3984375" style="43" customWidth="1"/>
    <col min="16" max="16" width="5.09765625" style="43" customWidth="1"/>
    <col min="17" max="17" width="9.3984375" style="43" customWidth="1"/>
    <col min="18" max="18" width="9.8984375" style="43" customWidth="1"/>
    <col min="19" max="16384" width="9" style="43" customWidth="1"/>
  </cols>
  <sheetData>
    <row r="1" spans="2:16" ht="12.75">
      <c r="B1" s="22"/>
      <c r="C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2"/>
    </row>
    <row r="2" spans="2:16" ht="12.75" customHeight="1">
      <c r="B2" s="22"/>
      <c r="C2" s="22"/>
      <c r="D2" s="22"/>
      <c r="E2" s="22"/>
      <c r="F2" s="63"/>
      <c r="G2" s="149" t="s">
        <v>110</v>
      </c>
      <c r="H2" s="176" t="s">
        <v>119</v>
      </c>
      <c r="I2" s="176"/>
      <c r="J2" s="176"/>
      <c r="K2" s="176"/>
      <c r="L2" s="176"/>
      <c r="M2" s="176"/>
      <c r="N2" s="176"/>
      <c r="P2" s="22"/>
    </row>
    <row r="3" spans="2:18" ht="13.5" thickBot="1">
      <c r="B3" s="45" t="s">
        <v>80</v>
      </c>
      <c r="F3" s="46"/>
      <c r="G3" s="46"/>
      <c r="H3" s="46"/>
      <c r="I3" s="46"/>
      <c r="J3" s="46"/>
      <c r="K3" s="46"/>
      <c r="M3" s="47"/>
      <c r="R3" s="41"/>
    </row>
    <row r="4" spans="2:18" ht="15" customHeight="1">
      <c r="B4" s="202" t="s">
        <v>56</v>
      </c>
      <c r="C4" s="203"/>
      <c r="D4" s="203"/>
      <c r="E4" s="204"/>
      <c r="F4" s="200" t="s">
        <v>51</v>
      </c>
      <c r="G4" s="201"/>
      <c r="H4" s="200" t="s">
        <v>54</v>
      </c>
      <c r="I4" s="207"/>
      <c r="J4" s="200" t="s">
        <v>52</v>
      </c>
      <c r="K4" s="201"/>
      <c r="L4" s="200" t="s">
        <v>53</v>
      </c>
      <c r="M4" s="201"/>
      <c r="N4" s="200" t="s">
        <v>98</v>
      </c>
      <c r="O4" s="201"/>
      <c r="P4" s="200" t="s">
        <v>99</v>
      </c>
      <c r="Q4" s="201"/>
      <c r="R4" s="41"/>
    </row>
    <row r="5" spans="2:17" ht="22.5">
      <c r="B5" s="205"/>
      <c r="C5" s="205"/>
      <c r="D5" s="205"/>
      <c r="E5" s="206"/>
      <c r="F5" s="48" t="s">
        <v>50</v>
      </c>
      <c r="G5" s="49" t="s">
        <v>46</v>
      </c>
      <c r="H5" s="48" t="s">
        <v>50</v>
      </c>
      <c r="I5" s="50" t="s">
        <v>46</v>
      </c>
      <c r="J5" s="48" t="s">
        <v>50</v>
      </c>
      <c r="K5" s="49" t="s">
        <v>46</v>
      </c>
      <c r="L5" s="48" t="s">
        <v>50</v>
      </c>
      <c r="M5" s="127" t="s">
        <v>46</v>
      </c>
      <c r="N5" s="48" t="s">
        <v>50</v>
      </c>
      <c r="O5" s="127" t="s">
        <v>46</v>
      </c>
      <c r="P5" s="48" t="s">
        <v>50</v>
      </c>
      <c r="Q5" s="127" t="s">
        <v>46</v>
      </c>
    </row>
    <row r="6" spans="2:13" ht="4.5" customHeight="1">
      <c r="B6" s="46"/>
      <c r="E6" s="51"/>
      <c r="F6" s="58"/>
      <c r="G6" s="52"/>
      <c r="H6" s="58"/>
      <c r="I6" s="52"/>
      <c r="J6" s="52"/>
      <c r="K6" s="52"/>
      <c r="L6" s="52"/>
      <c r="M6" s="52"/>
    </row>
    <row r="7" spans="2:17" ht="12.75">
      <c r="B7" s="47" t="s">
        <v>92</v>
      </c>
      <c r="C7" s="72">
        <v>29</v>
      </c>
      <c r="D7" s="73" t="s">
        <v>1</v>
      </c>
      <c r="E7" s="51"/>
      <c r="F7" s="70">
        <v>108</v>
      </c>
      <c r="G7" s="74">
        <v>7783516</v>
      </c>
      <c r="H7" s="145">
        <v>27</v>
      </c>
      <c r="I7" s="74">
        <v>106392</v>
      </c>
      <c r="J7" s="145">
        <v>45</v>
      </c>
      <c r="K7" s="74">
        <v>5914972</v>
      </c>
      <c r="L7" s="146">
        <v>5</v>
      </c>
      <c r="M7" s="74">
        <v>1467850</v>
      </c>
      <c r="N7" s="146">
        <v>8</v>
      </c>
      <c r="O7" s="74">
        <v>113450</v>
      </c>
      <c r="P7" s="146">
        <v>23</v>
      </c>
      <c r="Q7" s="74">
        <v>180852</v>
      </c>
    </row>
    <row r="8" spans="2:13" ht="6.75" customHeight="1">
      <c r="B8" s="46"/>
      <c r="C8" s="53"/>
      <c r="E8" s="51"/>
      <c r="F8" s="64"/>
      <c r="G8" s="65"/>
      <c r="H8" s="64"/>
      <c r="I8" s="65"/>
      <c r="J8" s="64"/>
      <c r="K8" s="65"/>
      <c r="L8" s="64"/>
      <c r="M8" s="65"/>
    </row>
    <row r="9" spans="2:17" ht="12.75">
      <c r="B9" s="46"/>
      <c r="C9" s="77">
        <v>30</v>
      </c>
      <c r="D9" s="78"/>
      <c r="E9" s="79"/>
      <c r="F9" s="129">
        <f aca="true" t="shared" si="0" ref="F9:Q9">SUM(F12:F25)</f>
        <v>114</v>
      </c>
      <c r="G9" s="111">
        <f t="shared" si="0"/>
        <v>8058326</v>
      </c>
      <c r="H9" s="112">
        <f t="shared" si="0"/>
        <v>27</v>
      </c>
      <c r="I9" s="111">
        <f t="shared" si="0"/>
        <v>106392</v>
      </c>
      <c r="J9" s="112">
        <f t="shared" si="0"/>
        <v>48</v>
      </c>
      <c r="K9" s="111">
        <f t="shared" si="0"/>
        <v>6128382</v>
      </c>
      <c r="L9" s="113">
        <f t="shared" si="0"/>
        <v>5</v>
      </c>
      <c r="M9" s="111">
        <f t="shared" si="0"/>
        <v>1467850</v>
      </c>
      <c r="N9" s="113">
        <f t="shared" si="0"/>
        <v>9</v>
      </c>
      <c r="O9" s="111">
        <f t="shared" si="0"/>
        <v>114950</v>
      </c>
      <c r="P9" s="113">
        <f t="shared" si="0"/>
        <v>25</v>
      </c>
      <c r="Q9" s="111">
        <f t="shared" si="0"/>
        <v>240752</v>
      </c>
    </row>
    <row r="10" spans="2:13" ht="4.5" customHeight="1">
      <c r="B10" s="46"/>
      <c r="E10" s="51"/>
      <c r="F10" s="64"/>
      <c r="G10" s="65"/>
      <c r="H10" s="64"/>
      <c r="I10" s="65"/>
      <c r="J10" s="64"/>
      <c r="K10" s="65"/>
      <c r="L10" s="64"/>
      <c r="M10" s="65"/>
    </row>
    <row r="11" spans="2:13" ht="12.75">
      <c r="B11" s="45" t="s">
        <v>47</v>
      </c>
      <c r="E11" s="51"/>
      <c r="F11" s="64"/>
      <c r="G11" s="65"/>
      <c r="H11" s="64"/>
      <c r="I11" s="65"/>
      <c r="J11" s="64"/>
      <c r="K11" s="65"/>
      <c r="L11" s="64"/>
      <c r="M11" s="65"/>
    </row>
    <row r="12" spans="2:17" ht="12.75">
      <c r="B12" s="41">
        <v>1000</v>
      </c>
      <c r="C12" s="45" t="s">
        <v>81</v>
      </c>
      <c r="E12" s="51"/>
      <c r="F12" s="70">
        <v>2</v>
      </c>
      <c r="G12" s="74">
        <v>1035</v>
      </c>
      <c r="H12" s="64">
        <v>2</v>
      </c>
      <c r="I12" s="65">
        <v>1035</v>
      </c>
      <c r="J12" s="64">
        <v>0</v>
      </c>
      <c r="K12" s="75">
        <v>0</v>
      </c>
      <c r="L12" s="64">
        <v>0</v>
      </c>
      <c r="M12" s="75">
        <v>0</v>
      </c>
      <c r="N12" s="70">
        <v>0</v>
      </c>
      <c r="O12" s="74">
        <v>0</v>
      </c>
      <c r="P12" s="70">
        <v>0</v>
      </c>
      <c r="Q12" s="74">
        <v>0</v>
      </c>
    </row>
    <row r="13" spans="2:17" ht="12.75">
      <c r="B13" s="41">
        <v>1000</v>
      </c>
      <c r="C13" s="53" t="s">
        <v>49</v>
      </c>
      <c r="D13" s="47">
        <v>2500</v>
      </c>
      <c r="E13" s="54"/>
      <c r="F13" s="70">
        <v>0</v>
      </c>
      <c r="G13" s="74">
        <v>0</v>
      </c>
      <c r="H13" s="64">
        <v>0</v>
      </c>
      <c r="I13" s="64">
        <v>0</v>
      </c>
      <c r="J13" s="64">
        <v>0</v>
      </c>
      <c r="K13" s="75">
        <v>0</v>
      </c>
      <c r="L13" s="64">
        <v>0</v>
      </c>
      <c r="M13" s="75">
        <v>0</v>
      </c>
      <c r="N13" s="70">
        <v>0</v>
      </c>
      <c r="O13" s="74">
        <v>0</v>
      </c>
      <c r="P13" s="70">
        <v>0</v>
      </c>
      <c r="Q13" s="74">
        <v>0</v>
      </c>
    </row>
    <row r="14" spans="2:17" ht="12.75">
      <c r="B14" s="46">
        <v>2500</v>
      </c>
      <c r="C14" s="53" t="s">
        <v>49</v>
      </c>
      <c r="D14" s="53">
        <v>5000</v>
      </c>
      <c r="E14" s="51"/>
      <c r="F14" s="70">
        <v>3</v>
      </c>
      <c r="G14" s="74">
        <v>11200</v>
      </c>
      <c r="H14" s="64">
        <v>2</v>
      </c>
      <c r="I14" s="65">
        <v>8200</v>
      </c>
      <c r="J14" s="64">
        <v>0</v>
      </c>
      <c r="K14" s="75">
        <v>0</v>
      </c>
      <c r="L14" s="64">
        <v>0</v>
      </c>
      <c r="M14" s="75">
        <v>0</v>
      </c>
      <c r="N14" s="70">
        <v>0</v>
      </c>
      <c r="O14" s="74">
        <v>0</v>
      </c>
      <c r="P14" s="70">
        <v>1</v>
      </c>
      <c r="Q14" s="74">
        <v>3000</v>
      </c>
    </row>
    <row r="15" spans="2:17" ht="12.75">
      <c r="B15" s="46">
        <v>5000</v>
      </c>
      <c r="C15" s="53" t="s">
        <v>49</v>
      </c>
      <c r="D15" s="53">
        <v>10000</v>
      </c>
      <c r="E15" s="51"/>
      <c r="F15" s="70">
        <v>4</v>
      </c>
      <c r="G15" s="74">
        <v>27400</v>
      </c>
      <c r="H15" s="64">
        <v>4</v>
      </c>
      <c r="I15" s="65">
        <v>27400</v>
      </c>
      <c r="J15" s="64">
        <v>0</v>
      </c>
      <c r="K15" s="75">
        <v>0</v>
      </c>
      <c r="L15" s="64">
        <v>0</v>
      </c>
      <c r="M15" s="75">
        <v>0</v>
      </c>
      <c r="N15" s="70">
        <v>0</v>
      </c>
      <c r="O15" s="74">
        <v>0</v>
      </c>
      <c r="P15" s="70">
        <v>0</v>
      </c>
      <c r="Q15" s="74">
        <v>0</v>
      </c>
    </row>
    <row r="16" spans="2:17" ht="12.75">
      <c r="B16" s="46">
        <v>10000</v>
      </c>
      <c r="C16" s="53" t="s">
        <v>49</v>
      </c>
      <c r="D16" s="53">
        <v>25000</v>
      </c>
      <c r="E16" s="51"/>
      <c r="F16" s="70">
        <v>1</v>
      </c>
      <c r="G16" s="74">
        <v>14200</v>
      </c>
      <c r="H16" s="64">
        <v>1</v>
      </c>
      <c r="I16" s="65">
        <v>14200</v>
      </c>
      <c r="J16" s="64">
        <v>0</v>
      </c>
      <c r="K16" s="75">
        <v>0</v>
      </c>
      <c r="L16" s="64">
        <v>0</v>
      </c>
      <c r="M16" s="75">
        <v>0</v>
      </c>
      <c r="N16" s="70">
        <v>0</v>
      </c>
      <c r="O16" s="74">
        <v>0</v>
      </c>
      <c r="P16" s="70">
        <v>0</v>
      </c>
      <c r="Q16" s="74">
        <v>0</v>
      </c>
    </row>
    <row r="17" spans="2:17" ht="12.75">
      <c r="B17" s="46">
        <v>25000</v>
      </c>
      <c r="C17" s="41" t="s">
        <v>79</v>
      </c>
      <c r="E17" s="51"/>
      <c r="F17" s="70">
        <v>5</v>
      </c>
      <c r="G17" s="74">
        <v>4525000</v>
      </c>
      <c r="H17" s="64">
        <v>0</v>
      </c>
      <c r="I17" s="64">
        <v>0</v>
      </c>
      <c r="J17" s="64">
        <v>4</v>
      </c>
      <c r="K17" s="82">
        <v>3125000</v>
      </c>
      <c r="L17" s="64">
        <v>1</v>
      </c>
      <c r="M17" s="65">
        <v>1400000</v>
      </c>
      <c r="N17" s="70">
        <v>0</v>
      </c>
      <c r="O17" s="74">
        <v>0</v>
      </c>
      <c r="P17" s="70">
        <v>0</v>
      </c>
      <c r="Q17" s="74">
        <v>0</v>
      </c>
    </row>
    <row r="18" spans="2:15" ht="4.5" customHeight="1">
      <c r="B18" s="46"/>
      <c r="E18" s="51"/>
      <c r="F18" s="64"/>
      <c r="G18" s="65"/>
      <c r="H18" s="64"/>
      <c r="I18" s="65"/>
      <c r="J18" s="64"/>
      <c r="K18" s="75"/>
      <c r="L18" s="64"/>
      <c r="M18" s="65"/>
      <c r="N18" s="70"/>
      <c r="O18" s="74"/>
    </row>
    <row r="19" spans="2:13" ht="12.75">
      <c r="B19" s="45" t="s">
        <v>48</v>
      </c>
      <c r="E19" s="51"/>
      <c r="F19" s="64"/>
      <c r="G19" s="65"/>
      <c r="H19" s="64"/>
      <c r="I19" s="65"/>
      <c r="J19" s="64"/>
      <c r="K19" s="75"/>
      <c r="L19" s="64"/>
      <c r="M19" s="65"/>
    </row>
    <row r="20" spans="2:17" ht="12.75">
      <c r="B20" s="41">
        <v>1000</v>
      </c>
      <c r="C20" s="45" t="s">
        <v>81</v>
      </c>
      <c r="E20" s="51"/>
      <c r="F20" s="70">
        <v>17</v>
      </c>
      <c r="G20" s="74">
        <v>6375</v>
      </c>
      <c r="H20" s="64">
        <v>9</v>
      </c>
      <c r="I20" s="65">
        <v>3007</v>
      </c>
      <c r="J20" s="64">
        <v>8</v>
      </c>
      <c r="K20" s="76">
        <v>3368</v>
      </c>
      <c r="L20" s="64">
        <v>0</v>
      </c>
      <c r="M20" s="75">
        <v>0</v>
      </c>
      <c r="N20" s="70">
        <v>0</v>
      </c>
      <c r="O20" s="74">
        <v>0</v>
      </c>
      <c r="P20" s="70">
        <v>0</v>
      </c>
      <c r="Q20" s="74">
        <v>0</v>
      </c>
    </row>
    <row r="21" spans="2:17" ht="12.75">
      <c r="B21" s="41">
        <v>1000</v>
      </c>
      <c r="C21" s="53" t="s">
        <v>49</v>
      </c>
      <c r="D21" s="47">
        <v>2500</v>
      </c>
      <c r="E21" s="51"/>
      <c r="F21" s="70">
        <v>13</v>
      </c>
      <c r="G21" s="74">
        <v>22529</v>
      </c>
      <c r="H21" s="64">
        <v>5</v>
      </c>
      <c r="I21" s="65">
        <v>8550</v>
      </c>
      <c r="J21" s="64">
        <v>4</v>
      </c>
      <c r="K21" s="76">
        <v>7529</v>
      </c>
      <c r="L21" s="64">
        <v>0</v>
      </c>
      <c r="M21" s="75">
        <v>0</v>
      </c>
      <c r="N21" s="70">
        <v>4</v>
      </c>
      <c r="O21" s="74">
        <v>6450</v>
      </c>
      <c r="P21" s="70">
        <v>0</v>
      </c>
      <c r="Q21" s="74">
        <v>0</v>
      </c>
    </row>
    <row r="22" spans="2:17" ht="12.75">
      <c r="B22" s="46">
        <v>2500</v>
      </c>
      <c r="C22" s="53" t="s">
        <v>49</v>
      </c>
      <c r="D22" s="53">
        <v>5000</v>
      </c>
      <c r="E22" s="51"/>
      <c r="F22" s="70">
        <v>18</v>
      </c>
      <c r="G22" s="74">
        <v>66955</v>
      </c>
      <c r="H22" s="64">
        <v>1</v>
      </c>
      <c r="I22" s="65">
        <v>3500</v>
      </c>
      <c r="J22" s="64">
        <v>7</v>
      </c>
      <c r="K22" s="76">
        <v>25805</v>
      </c>
      <c r="L22" s="64">
        <v>0</v>
      </c>
      <c r="M22" s="75">
        <v>0</v>
      </c>
      <c r="N22" s="70">
        <v>1</v>
      </c>
      <c r="O22" s="74">
        <v>4500</v>
      </c>
      <c r="P22" s="70">
        <v>9</v>
      </c>
      <c r="Q22" s="74">
        <v>33150</v>
      </c>
    </row>
    <row r="23" spans="2:17" ht="12.75">
      <c r="B23" s="46">
        <v>5000</v>
      </c>
      <c r="C23" s="53" t="s">
        <v>49</v>
      </c>
      <c r="D23" s="53">
        <v>10000</v>
      </c>
      <c r="E23" s="51"/>
      <c r="F23" s="70">
        <v>13</v>
      </c>
      <c r="G23" s="74">
        <v>103702</v>
      </c>
      <c r="H23" s="64">
        <v>1</v>
      </c>
      <c r="I23" s="65">
        <v>6500</v>
      </c>
      <c r="J23" s="64">
        <v>3</v>
      </c>
      <c r="K23" s="76">
        <v>22700</v>
      </c>
      <c r="L23" s="64">
        <v>0</v>
      </c>
      <c r="M23" s="75">
        <v>0</v>
      </c>
      <c r="N23" s="70">
        <v>1</v>
      </c>
      <c r="O23" s="74">
        <v>9000</v>
      </c>
      <c r="P23" s="70">
        <v>8</v>
      </c>
      <c r="Q23" s="74">
        <v>65502</v>
      </c>
    </row>
    <row r="24" spans="2:17" ht="12.75">
      <c r="B24" s="46">
        <v>10000</v>
      </c>
      <c r="C24" s="53" t="s">
        <v>49</v>
      </c>
      <c r="D24" s="53">
        <v>25000</v>
      </c>
      <c r="E24" s="51"/>
      <c r="F24" s="70">
        <v>17</v>
      </c>
      <c r="G24" s="74">
        <v>265890</v>
      </c>
      <c r="H24" s="64">
        <v>2</v>
      </c>
      <c r="I24" s="65">
        <v>34000</v>
      </c>
      <c r="J24" s="64">
        <v>5</v>
      </c>
      <c r="K24" s="76">
        <v>81190</v>
      </c>
      <c r="L24" s="64">
        <v>3</v>
      </c>
      <c r="M24" s="65">
        <v>41600</v>
      </c>
      <c r="N24" s="70">
        <v>1</v>
      </c>
      <c r="O24" s="74">
        <v>20000</v>
      </c>
      <c r="P24" s="70">
        <v>6</v>
      </c>
      <c r="Q24" s="74">
        <v>89100</v>
      </c>
    </row>
    <row r="25" spans="2:17" ht="12.75">
      <c r="B25" s="46">
        <v>25000</v>
      </c>
      <c r="C25" s="41" t="s">
        <v>79</v>
      </c>
      <c r="E25" s="51"/>
      <c r="F25" s="70">
        <v>21</v>
      </c>
      <c r="G25" s="74">
        <v>3014040</v>
      </c>
      <c r="H25" s="64">
        <v>0</v>
      </c>
      <c r="I25" s="64">
        <v>0</v>
      </c>
      <c r="J25" s="64">
        <v>17</v>
      </c>
      <c r="K25" s="76">
        <v>2862790</v>
      </c>
      <c r="L25" s="64">
        <v>1</v>
      </c>
      <c r="M25" s="76">
        <v>26250</v>
      </c>
      <c r="N25" s="70">
        <v>2</v>
      </c>
      <c r="O25" s="74">
        <v>75000</v>
      </c>
      <c r="P25" s="70">
        <v>1</v>
      </c>
      <c r="Q25" s="74">
        <v>50000</v>
      </c>
    </row>
    <row r="26" spans="2:17" ht="4.5" customHeight="1" thickBot="1">
      <c r="B26" s="55"/>
      <c r="C26" s="56"/>
      <c r="D26" s="56"/>
      <c r="E26" s="56"/>
      <c r="F26" s="59"/>
      <c r="G26" s="57"/>
      <c r="H26" s="57"/>
      <c r="I26" s="57"/>
      <c r="J26" s="57"/>
      <c r="K26" s="57"/>
      <c r="L26" s="59"/>
      <c r="M26" s="57"/>
      <c r="N26" s="56"/>
      <c r="O26" s="56"/>
      <c r="P26" s="56"/>
      <c r="Q26" s="56"/>
    </row>
    <row r="27" spans="2:18" ht="12.75">
      <c r="B27" s="42" t="s">
        <v>55</v>
      </c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R27" s="41"/>
    </row>
    <row r="28" s="61" customFormat="1" ht="12">
      <c r="B28" s="60" t="s">
        <v>102</v>
      </c>
    </row>
    <row r="29" spans="2:13" s="61" customFormat="1" ht="12">
      <c r="B29" s="62" t="s">
        <v>100</v>
      </c>
      <c r="C29" s="61" t="s">
        <v>103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ht="12.75">
      <c r="C30" s="41" t="s">
        <v>104</v>
      </c>
    </row>
    <row r="31" ht="12.75">
      <c r="D31" s="43" t="s">
        <v>101</v>
      </c>
    </row>
  </sheetData>
  <sheetProtection/>
  <mergeCells count="8">
    <mergeCell ref="N4:O4"/>
    <mergeCell ref="P4:Q4"/>
    <mergeCell ref="H2:N2"/>
    <mergeCell ref="L4:M4"/>
    <mergeCell ref="B4:E5"/>
    <mergeCell ref="F4:G4"/>
    <mergeCell ref="H4:I4"/>
    <mergeCell ref="J4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7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O25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3.69921875" style="1" customWidth="1"/>
    <col min="2" max="2" width="4" style="1" customWidth="1"/>
    <col min="3" max="3" width="3.59765625" style="1" bestFit="1" customWidth="1"/>
    <col min="4" max="4" width="5" style="1" bestFit="1" customWidth="1"/>
    <col min="5" max="5" width="8.59765625" style="1" customWidth="1"/>
    <col min="6" max="6" width="9.59765625" style="1" customWidth="1"/>
    <col min="7" max="7" width="8.59765625" style="1" customWidth="1"/>
    <col min="8" max="8" width="9.59765625" style="1" customWidth="1"/>
    <col min="9" max="9" width="8.59765625" style="1" customWidth="1"/>
    <col min="10" max="10" width="9.59765625" style="1" customWidth="1"/>
    <col min="11" max="14" width="6.3984375" style="1" customWidth="1"/>
    <col min="15" max="16384" width="9" style="1" customWidth="1"/>
  </cols>
  <sheetData>
    <row r="2" spans="6:11" ht="18" customHeight="1">
      <c r="F2" s="151" t="s">
        <v>111</v>
      </c>
      <c r="G2" s="209" t="s">
        <v>11</v>
      </c>
      <c r="H2" s="209"/>
      <c r="I2" s="209"/>
      <c r="J2" s="209"/>
      <c r="K2" s="209"/>
    </row>
    <row r="3" ht="18" customHeight="1" thickBot="1"/>
    <row r="4" spans="2:14" ht="18" customHeight="1">
      <c r="B4" s="180" t="s">
        <v>12</v>
      </c>
      <c r="C4" s="180"/>
      <c r="D4" s="184"/>
      <c r="E4" s="194" t="s">
        <v>13</v>
      </c>
      <c r="F4" s="208"/>
      <c r="G4" s="194" t="s">
        <v>14</v>
      </c>
      <c r="H4" s="208"/>
      <c r="I4" s="194" t="s">
        <v>15</v>
      </c>
      <c r="J4" s="208"/>
      <c r="K4" s="194" t="s">
        <v>16</v>
      </c>
      <c r="L4" s="208"/>
      <c r="M4" s="194" t="s">
        <v>17</v>
      </c>
      <c r="N4" s="195"/>
    </row>
    <row r="5" spans="2:14" ht="18" customHeight="1">
      <c r="B5" s="181"/>
      <c r="C5" s="181"/>
      <c r="D5" s="187"/>
      <c r="E5" s="10" t="s">
        <v>18</v>
      </c>
      <c r="F5" s="11" t="s">
        <v>19</v>
      </c>
      <c r="G5" s="10" t="s">
        <v>18</v>
      </c>
      <c r="H5" s="11" t="s">
        <v>19</v>
      </c>
      <c r="I5" s="10" t="s">
        <v>18</v>
      </c>
      <c r="J5" s="12" t="s">
        <v>19</v>
      </c>
      <c r="K5" s="10" t="s">
        <v>18</v>
      </c>
      <c r="L5" s="11" t="s">
        <v>19</v>
      </c>
      <c r="M5" s="10" t="s">
        <v>18</v>
      </c>
      <c r="N5" s="11" t="s">
        <v>19</v>
      </c>
    </row>
    <row r="6" spans="2:14" ht="6.75" customHeight="1">
      <c r="B6" s="3"/>
      <c r="C6" s="3"/>
      <c r="D6" s="3"/>
      <c r="E6" s="20"/>
      <c r="F6" s="3"/>
      <c r="G6" s="3"/>
      <c r="H6" s="3"/>
      <c r="I6" s="3"/>
      <c r="J6" s="3"/>
      <c r="K6" s="3"/>
      <c r="L6" s="3"/>
      <c r="M6" s="3"/>
      <c r="N6" s="3"/>
    </row>
    <row r="7" spans="2:14" ht="18" customHeight="1">
      <c r="B7" s="3" t="s">
        <v>10</v>
      </c>
      <c r="C7" s="17" t="s">
        <v>105</v>
      </c>
      <c r="D7" s="3" t="s">
        <v>9</v>
      </c>
      <c r="E7" s="21">
        <v>41947</v>
      </c>
      <c r="F7" s="4">
        <v>118637</v>
      </c>
      <c r="G7" s="4">
        <v>41780</v>
      </c>
      <c r="H7" s="4">
        <v>118308</v>
      </c>
      <c r="I7" s="4">
        <v>32682</v>
      </c>
      <c r="J7" s="4">
        <v>100334</v>
      </c>
      <c r="K7" s="5">
        <v>77.91260400028608</v>
      </c>
      <c r="L7" s="5">
        <v>84.57226666217116</v>
      </c>
      <c r="M7" s="5">
        <v>78.22403063666826</v>
      </c>
      <c r="N7" s="5">
        <v>84.80745173614633</v>
      </c>
    </row>
    <row r="8" spans="2:14" ht="18" customHeight="1">
      <c r="B8" s="3"/>
      <c r="C8" s="3">
        <v>5</v>
      </c>
      <c r="D8" s="3"/>
      <c r="E8" s="21">
        <v>44314</v>
      </c>
      <c r="F8" s="4">
        <v>119982</v>
      </c>
      <c r="G8" s="4">
        <v>44178</v>
      </c>
      <c r="H8" s="4">
        <v>115717</v>
      </c>
      <c r="I8" s="4">
        <v>35927</v>
      </c>
      <c r="J8" s="4">
        <v>104817</v>
      </c>
      <c r="K8" s="5">
        <v>81.07370131335469</v>
      </c>
      <c r="L8" s="5">
        <v>87.36060409061359</v>
      </c>
      <c r="M8" s="5">
        <v>81.32328308207704</v>
      </c>
      <c r="N8" s="5">
        <v>90.58046786556858</v>
      </c>
    </row>
    <row r="9" spans="3:14" ht="18" customHeight="1">
      <c r="C9" s="3">
        <v>10</v>
      </c>
      <c r="D9" s="3"/>
      <c r="E9" s="21">
        <v>46514</v>
      </c>
      <c r="F9" s="4">
        <v>119842</v>
      </c>
      <c r="G9" s="4">
        <v>46380</v>
      </c>
      <c r="H9" s="4">
        <v>116725</v>
      </c>
      <c r="I9" s="4">
        <v>39710</v>
      </c>
      <c r="J9" s="4">
        <v>108734</v>
      </c>
      <c r="K9" s="5">
        <v>85.37214602055295</v>
      </c>
      <c r="L9" s="5">
        <v>90.73112932027169</v>
      </c>
      <c r="M9" s="5">
        <v>85.618801207417</v>
      </c>
      <c r="N9" s="5">
        <v>93.15399443135574</v>
      </c>
    </row>
    <row r="10" spans="2:14" ht="18" customHeight="1">
      <c r="B10" s="3"/>
      <c r="C10" s="3">
        <v>15</v>
      </c>
      <c r="D10" s="3"/>
      <c r="E10" s="21">
        <v>49513</v>
      </c>
      <c r="F10" s="4">
        <v>119502</v>
      </c>
      <c r="G10" s="4">
        <v>48786</v>
      </c>
      <c r="H10" s="4">
        <v>116993</v>
      </c>
      <c r="I10" s="4">
        <v>42401</v>
      </c>
      <c r="J10" s="4">
        <v>109694</v>
      </c>
      <c r="K10" s="5">
        <v>85.63609557086018</v>
      </c>
      <c r="L10" s="5">
        <v>91.79260598148986</v>
      </c>
      <c r="M10" s="5">
        <v>86.91222891813226</v>
      </c>
      <c r="N10" s="5">
        <v>93.76116519791783</v>
      </c>
    </row>
    <row r="11" spans="2:14" s="2" customFormat="1" ht="18" customHeight="1">
      <c r="B11" s="3"/>
      <c r="C11" s="3">
        <v>18</v>
      </c>
      <c r="D11" s="3"/>
      <c r="E11" s="21">
        <v>51430</v>
      </c>
      <c r="F11" s="4">
        <v>119215</v>
      </c>
      <c r="G11" s="4">
        <v>50873</v>
      </c>
      <c r="H11" s="4">
        <v>117668</v>
      </c>
      <c r="I11" s="4">
        <v>44165</v>
      </c>
      <c r="J11" s="4">
        <v>109368</v>
      </c>
      <c r="K11" s="5">
        <v>85.87400349990278</v>
      </c>
      <c r="L11" s="5">
        <v>91.7401333724783</v>
      </c>
      <c r="M11" s="5">
        <v>86.81422365498398</v>
      </c>
      <c r="N11" s="5">
        <v>92.94625556650917</v>
      </c>
    </row>
    <row r="12" spans="2:14" s="2" customFormat="1" ht="18" customHeight="1">
      <c r="B12" s="3"/>
      <c r="C12" s="3">
        <v>19</v>
      </c>
      <c r="D12" s="3"/>
      <c r="E12" s="21">
        <v>52190</v>
      </c>
      <c r="F12" s="4">
        <v>119349</v>
      </c>
      <c r="G12" s="4">
        <v>51689</v>
      </c>
      <c r="H12" s="4">
        <v>117525</v>
      </c>
      <c r="I12" s="4">
        <v>44710</v>
      </c>
      <c r="J12" s="4">
        <v>109436</v>
      </c>
      <c r="K12" s="5">
        <v>85.66775244299674</v>
      </c>
      <c r="L12" s="5">
        <v>91.69410719821698</v>
      </c>
      <c r="M12" s="5">
        <v>86.49809437211012</v>
      </c>
      <c r="N12" s="5">
        <v>93.11720910444586</v>
      </c>
    </row>
    <row r="13" spans="2:14" s="2" customFormat="1" ht="18" customHeight="1">
      <c r="B13" s="3"/>
      <c r="C13" s="3">
        <v>20</v>
      </c>
      <c r="D13" s="3"/>
      <c r="E13" s="21">
        <v>52847</v>
      </c>
      <c r="F13" s="4">
        <v>119284</v>
      </c>
      <c r="G13" s="4">
        <v>52373</v>
      </c>
      <c r="H13" s="4">
        <v>117525</v>
      </c>
      <c r="I13" s="4">
        <v>44708</v>
      </c>
      <c r="J13" s="4">
        <v>109424</v>
      </c>
      <c r="K13" s="5">
        <v>84.59893655268984</v>
      </c>
      <c r="L13" s="5">
        <v>91.73401294389859</v>
      </c>
      <c r="M13" s="5">
        <v>85.36459626143241</v>
      </c>
      <c r="N13" s="5">
        <v>93.10699851095512</v>
      </c>
    </row>
    <row r="14" spans="2:14" s="2" customFormat="1" ht="18" customHeight="1">
      <c r="B14" s="3"/>
      <c r="C14" s="3">
        <v>21</v>
      </c>
      <c r="D14" s="3"/>
      <c r="E14" s="21">
        <v>52827</v>
      </c>
      <c r="F14" s="4">
        <v>118876</v>
      </c>
      <c r="G14" s="4">
        <v>52366</v>
      </c>
      <c r="H14" s="4">
        <v>117185</v>
      </c>
      <c r="I14" s="4">
        <v>44861</v>
      </c>
      <c r="J14" s="4">
        <v>109130</v>
      </c>
      <c r="K14" s="5">
        <v>84.92058984988738</v>
      </c>
      <c r="L14" s="5">
        <v>91.80154110165213</v>
      </c>
      <c r="M14" s="5">
        <v>85.66818164457854</v>
      </c>
      <c r="N14" s="5">
        <v>93.12625336007169</v>
      </c>
    </row>
    <row r="15" spans="2:14" s="2" customFormat="1" ht="18" customHeight="1">
      <c r="B15" s="3"/>
      <c r="C15" s="3">
        <v>22</v>
      </c>
      <c r="D15" s="3"/>
      <c r="E15" s="21">
        <v>53376</v>
      </c>
      <c r="F15" s="4">
        <v>118663</v>
      </c>
      <c r="G15" s="4">
        <v>52912</v>
      </c>
      <c r="H15" s="4">
        <v>117286</v>
      </c>
      <c r="I15" s="4">
        <v>44916</v>
      </c>
      <c r="J15" s="4">
        <v>108962</v>
      </c>
      <c r="K15" s="5">
        <v>84.2</v>
      </c>
      <c r="L15" s="5">
        <v>91.8</v>
      </c>
      <c r="M15" s="5">
        <v>84.9</v>
      </c>
      <c r="N15" s="5">
        <v>92.9</v>
      </c>
    </row>
    <row r="16" spans="2:14" s="97" customFormat="1" ht="18" customHeight="1">
      <c r="B16" s="86"/>
      <c r="C16" s="41">
        <v>23</v>
      </c>
      <c r="D16" s="41"/>
      <c r="E16" s="107">
        <v>53665</v>
      </c>
      <c r="F16" s="108">
        <v>118215</v>
      </c>
      <c r="G16" s="108">
        <v>53202</v>
      </c>
      <c r="H16" s="108">
        <v>116826</v>
      </c>
      <c r="I16" s="108">
        <v>45200</v>
      </c>
      <c r="J16" s="108">
        <v>108618</v>
      </c>
      <c r="K16" s="109">
        <v>84.2</v>
      </c>
      <c r="L16" s="83">
        <v>91.9</v>
      </c>
      <c r="M16" s="83">
        <v>85</v>
      </c>
      <c r="N16" s="83">
        <v>93</v>
      </c>
    </row>
    <row r="17" spans="2:14" s="97" customFormat="1" ht="18" customHeight="1">
      <c r="B17" s="86"/>
      <c r="C17" s="41">
        <v>24</v>
      </c>
      <c r="D17" s="41"/>
      <c r="E17" s="107">
        <v>53751</v>
      </c>
      <c r="F17" s="108">
        <v>117897</v>
      </c>
      <c r="G17" s="108">
        <v>53286</v>
      </c>
      <c r="H17" s="108">
        <v>116414</v>
      </c>
      <c r="I17" s="108">
        <v>45777</v>
      </c>
      <c r="J17" s="108">
        <v>108367</v>
      </c>
      <c r="K17" s="109">
        <v>85.2</v>
      </c>
      <c r="L17" s="83">
        <v>91.9</v>
      </c>
      <c r="M17" s="83">
        <v>85.9</v>
      </c>
      <c r="N17" s="83">
        <v>93.1</v>
      </c>
    </row>
    <row r="18" spans="2:14" s="97" customFormat="1" ht="18" customHeight="1">
      <c r="B18" s="86"/>
      <c r="C18" s="41">
        <v>25</v>
      </c>
      <c r="D18" s="41"/>
      <c r="E18" s="107">
        <v>54382</v>
      </c>
      <c r="F18" s="108">
        <v>118150</v>
      </c>
      <c r="G18" s="108">
        <v>53765</v>
      </c>
      <c r="H18" s="108">
        <v>116683</v>
      </c>
      <c r="I18" s="108">
        <v>46438</v>
      </c>
      <c r="J18" s="108">
        <v>108673</v>
      </c>
      <c r="K18" s="109">
        <v>85.4</v>
      </c>
      <c r="L18" s="83">
        <v>92</v>
      </c>
      <c r="M18" s="83">
        <v>86.4</v>
      </c>
      <c r="N18" s="83">
        <v>93.1</v>
      </c>
    </row>
    <row r="19" spans="2:14" s="97" customFormat="1" ht="18" customHeight="1">
      <c r="B19" s="86"/>
      <c r="C19" s="41">
        <v>26</v>
      </c>
      <c r="D19" s="78"/>
      <c r="E19" s="137">
        <v>54983</v>
      </c>
      <c r="F19" s="138">
        <v>118085</v>
      </c>
      <c r="G19" s="138">
        <v>54364</v>
      </c>
      <c r="H19" s="138">
        <v>116710</v>
      </c>
      <c r="I19" s="138">
        <v>46780</v>
      </c>
      <c r="J19" s="138">
        <v>108696</v>
      </c>
      <c r="K19" s="139">
        <v>85.1</v>
      </c>
      <c r="L19" s="140">
        <v>92</v>
      </c>
      <c r="M19" s="140">
        <v>86</v>
      </c>
      <c r="N19" s="140">
        <v>93.1</v>
      </c>
    </row>
    <row r="20" spans="2:14" s="97" customFormat="1" ht="18" customHeight="1">
      <c r="B20" s="86"/>
      <c r="C20" s="41">
        <v>27</v>
      </c>
      <c r="D20" s="79"/>
      <c r="E20" s="137">
        <v>54956</v>
      </c>
      <c r="F20" s="138">
        <v>117319</v>
      </c>
      <c r="G20" s="138">
        <v>54332</v>
      </c>
      <c r="H20" s="138">
        <v>115953</v>
      </c>
      <c r="I20" s="138">
        <v>47079</v>
      </c>
      <c r="J20" s="138">
        <v>108016</v>
      </c>
      <c r="K20" s="139">
        <v>85.7</v>
      </c>
      <c r="L20" s="140">
        <v>92.1</v>
      </c>
      <c r="M20" s="140">
        <v>86.7</v>
      </c>
      <c r="N20" s="140">
        <v>93.2</v>
      </c>
    </row>
    <row r="21" spans="2:14" s="97" customFormat="1" ht="18" customHeight="1">
      <c r="B21" s="86"/>
      <c r="C21" s="41">
        <v>28</v>
      </c>
      <c r="D21" s="51"/>
      <c r="E21" s="107">
        <v>55094</v>
      </c>
      <c r="F21" s="108">
        <v>116721</v>
      </c>
      <c r="G21" s="108">
        <v>54524</v>
      </c>
      <c r="H21" s="108">
        <v>115390</v>
      </c>
      <c r="I21" s="108">
        <v>47505</v>
      </c>
      <c r="J21" s="108">
        <v>107511</v>
      </c>
      <c r="K21" s="109">
        <v>86.2</v>
      </c>
      <c r="L21" s="83">
        <v>92.1</v>
      </c>
      <c r="M21" s="83">
        <v>87.1</v>
      </c>
      <c r="N21" s="83">
        <v>93.2</v>
      </c>
    </row>
    <row r="22" spans="2:14" s="97" customFormat="1" ht="18" customHeight="1">
      <c r="B22" s="86"/>
      <c r="C22" s="41">
        <v>29</v>
      </c>
      <c r="D22" s="51"/>
      <c r="E22" s="108">
        <v>55392</v>
      </c>
      <c r="F22" s="108">
        <v>116329</v>
      </c>
      <c r="G22" s="108">
        <v>54819</v>
      </c>
      <c r="H22" s="108">
        <v>114967</v>
      </c>
      <c r="I22" s="108">
        <v>48250</v>
      </c>
      <c r="J22" s="108">
        <v>107204</v>
      </c>
      <c r="K22" s="109">
        <v>87.1</v>
      </c>
      <c r="L22" s="83">
        <v>92.2</v>
      </c>
      <c r="M22" s="83">
        <v>88</v>
      </c>
      <c r="N22" s="83">
        <v>93.2</v>
      </c>
    </row>
    <row r="23" spans="2:14" s="97" customFormat="1" ht="18" customHeight="1">
      <c r="B23" s="86"/>
      <c r="C23" s="78">
        <v>30</v>
      </c>
      <c r="D23" s="79"/>
      <c r="E23" s="164">
        <v>55943</v>
      </c>
      <c r="F23" s="164">
        <v>116150</v>
      </c>
      <c r="G23" s="164">
        <v>55303</v>
      </c>
      <c r="H23" s="164">
        <v>114753</v>
      </c>
      <c r="I23" s="164">
        <v>49387</v>
      </c>
      <c r="J23" s="164">
        <v>107107</v>
      </c>
      <c r="K23" s="165">
        <v>88.28092880253115</v>
      </c>
      <c r="L23" s="166">
        <v>92.21437795953508</v>
      </c>
      <c r="M23" s="166">
        <v>89.30256948086</v>
      </c>
      <c r="N23" s="166">
        <v>93.3369933683651</v>
      </c>
    </row>
    <row r="24" spans="1:15" ht="6.75" customHeight="1" thickBot="1">
      <c r="A24" s="7"/>
      <c r="B24" s="7"/>
      <c r="C24" s="141"/>
      <c r="D24" s="2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3"/>
    </row>
    <row r="25" ht="18" customHeight="1">
      <c r="B25" s="1" t="s">
        <v>124</v>
      </c>
    </row>
  </sheetData>
  <sheetProtection/>
  <mergeCells count="7">
    <mergeCell ref="K4:L4"/>
    <mergeCell ref="M4:N4"/>
    <mergeCell ref="G2:K2"/>
    <mergeCell ref="B4:D5"/>
    <mergeCell ref="E4:F4"/>
    <mergeCell ref="G4:H4"/>
    <mergeCell ref="I4:J4"/>
  </mergeCells>
  <printOptions/>
  <pageMargins left="0.2" right="0.2" top="1" bottom="1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H11"/>
  <sheetViews>
    <sheetView showGridLines="0" tabSelected="1" view="pageBreakPreview" zoomScale="120" zoomScaleSheetLayoutView="120" zoomScalePageLayoutView="0" workbookViewId="0" topLeftCell="A1">
      <selection activeCell="H10" sqref="H10"/>
    </sheetView>
  </sheetViews>
  <sheetFormatPr defaultColWidth="8.796875" defaultRowHeight="14.25"/>
  <cols>
    <col min="1" max="1" width="5" style="1" customWidth="1"/>
    <col min="2" max="2" width="2.59765625" style="1" customWidth="1"/>
    <col min="3" max="8" width="13.59765625" style="1" customWidth="1"/>
    <col min="9" max="16384" width="9" style="1" customWidth="1"/>
  </cols>
  <sheetData>
    <row r="1" ht="13.5" customHeight="1"/>
    <row r="2" spans="4:7" ht="18" customHeight="1">
      <c r="D2" s="152" t="s">
        <v>112</v>
      </c>
      <c r="E2" s="209" t="s">
        <v>93</v>
      </c>
      <c r="F2" s="209"/>
      <c r="G2" s="209"/>
    </row>
    <row r="3" ht="18" customHeight="1" thickBot="1">
      <c r="B3" s="1" t="s">
        <v>62</v>
      </c>
    </row>
    <row r="4" spans="2:8" ht="18" customHeight="1">
      <c r="B4" s="210" t="s">
        <v>8</v>
      </c>
      <c r="C4" s="211"/>
      <c r="D4" s="9" t="s">
        <v>96</v>
      </c>
      <c r="E4" s="110" t="s">
        <v>106</v>
      </c>
      <c r="F4" s="110" t="s">
        <v>107</v>
      </c>
      <c r="G4" s="110" t="s">
        <v>115</v>
      </c>
      <c r="H4" s="88" t="s">
        <v>122</v>
      </c>
    </row>
    <row r="5" spans="2:8" ht="18" customHeight="1">
      <c r="B5" s="212" t="s">
        <v>6</v>
      </c>
      <c r="C5" s="213"/>
      <c r="D5" s="159">
        <f>SUM(D6:D7)</f>
        <v>22696097</v>
      </c>
      <c r="E5" s="159">
        <f>SUM(E6:E7)</f>
        <v>23030928</v>
      </c>
      <c r="F5" s="159">
        <f>SUM(F6:F7)</f>
        <v>23062238</v>
      </c>
      <c r="G5" s="158">
        <f>SUM(G6:G7)</f>
        <v>24538071</v>
      </c>
      <c r="H5" s="167">
        <f>SUM(H6:H7)</f>
        <v>24781830</v>
      </c>
    </row>
    <row r="6" spans="2:8" ht="18" customHeight="1">
      <c r="B6" s="89"/>
      <c r="C6" s="90" t="s">
        <v>63</v>
      </c>
      <c r="D6" s="91">
        <v>17066333</v>
      </c>
      <c r="E6" s="91">
        <v>17540928</v>
      </c>
      <c r="F6" s="91">
        <v>17587238</v>
      </c>
      <c r="G6" s="155">
        <v>19008778</v>
      </c>
      <c r="H6" s="168">
        <v>19205078</v>
      </c>
    </row>
    <row r="7" spans="2:8" ht="18" customHeight="1">
      <c r="B7" s="92"/>
      <c r="C7" s="93" t="s">
        <v>95</v>
      </c>
      <c r="D7" s="94">
        <v>5629764</v>
      </c>
      <c r="E7" s="94">
        <v>5490000</v>
      </c>
      <c r="F7" s="153">
        <v>5475000</v>
      </c>
      <c r="G7" s="94">
        <v>5529293</v>
      </c>
      <c r="H7" s="169">
        <v>5576752</v>
      </c>
    </row>
    <row r="8" spans="2:8" ht="18" customHeight="1" thickBot="1">
      <c r="B8" s="214" t="s">
        <v>64</v>
      </c>
      <c r="C8" s="215"/>
      <c r="D8" s="125">
        <v>62181.087671232875</v>
      </c>
      <c r="E8" s="125">
        <v>62926.0327868852</v>
      </c>
      <c r="F8" s="95">
        <v>63184</v>
      </c>
      <c r="G8" s="156">
        <v>67227</v>
      </c>
      <c r="H8" s="170">
        <v>67895</v>
      </c>
    </row>
    <row r="9" spans="3:8" ht="18" customHeight="1">
      <c r="C9" s="1" t="s">
        <v>123</v>
      </c>
      <c r="H9" s="16"/>
    </row>
    <row r="10" ht="12.75">
      <c r="H10" s="3"/>
    </row>
    <row r="11" ht="12.75">
      <c r="H11" s="3"/>
    </row>
  </sheetData>
  <sheetProtection/>
  <mergeCells count="4">
    <mergeCell ref="B4:C4"/>
    <mergeCell ref="B5:C5"/>
    <mergeCell ref="B8:C8"/>
    <mergeCell ref="E2:G2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I16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7.09765625" style="1" customWidth="1"/>
    <col min="3" max="3" width="4.09765625" style="35" customWidth="1"/>
    <col min="4" max="4" width="6.59765625" style="1" customWidth="1"/>
    <col min="5" max="5" width="12.09765625" style="1" customWidth="1"/>
    <col min="6" max="6" width="11.09765625" style="1" customWidth="1"/>
    <col min="7" max="7" width="12.09765625" style="1" customWidth="1"/>
    <col min="8" max="8" width="11.09765625" style="1" customWidth="1"/>
    <col min="9" max="9" width="11.59765625" style="1" customWidth="1"/>
    <col min="10" max="10" width="1.59765625" style="1" customWidth="1"/>
    <col min="11" max="16384" width="9" style="1" customWidth="1"/>
  </cols>
  <sheetData>
    <row r="1" ht="13.5" customHeight="1"/>
    <row r="2" spans="5:9" ht="18" customHeight="1">
      <c r="E2" s="150" t="s">
        <v>113</v>
      </c>
      <c r="F2" s="216" t="s">
        <v>20</v>
      </c>
      <c r="G2" s="216"/>
      <c r="H2" s="216"/>
      <c r="I2" s="34"/>
    </row>
    <row r="3" ht="18" customHeight="1" thickBot="1">
      <c r="B3" s="1" t="s">
        <v>0</v>
      </c>
    </row>
    <row r="4" spans="2:9" ht="18" customHeight="1">
      <c r="B4" s="180" t="s">
        <v>1</v>
      </c>
      <c r="C4" s="180"/>
      <c r="D4" s="180"/>
      <c r="E4" s="28" t="s">
        <v>2</v>
      </c>
      <c r="F4" s="28" t="s">
        <v>94</v>
      </c>
      <c r="G4" s="194" t="s">
        <v>3</v>
      </c>
      <c r="H4" s="201"/>
      <c r="I4" s="28" t="s">
        <v>4</v>
      </c>
    </row>
    <row r="5" spans="2:9" ht="18" customHeight="1">
      <c r="B5" s="181"/>
      <c r="C5" s="181"/>
      <c r="D5" s="181"/>
      <c r="E5" s="29" t="s">
        <v>21</v>
      </c>
      <c r="F5" s="30" t="s">
        <v>5</v>
      </c>
      <c r="G5" s="11" t="s">
        <v>82</v>
      </c>
      <c r="H5" s="11" t="s">
        <v>5</v>
      </c>
      <c r="I5" s="29" t="s">
        <v>83</v>
      </c>
    </row>
    <row r="6" spans="2:9" ht="6.75" customHeight="1">
      <c r="B6" s="3"/>
      <c r="C6" s="27"/>
      <c r="D6" s="3"/>
      <c r="E6" s="20"/>
      <c r="F6" s="3"/>
      <c r="G6" s="3"/>
      <c r="H6" s="3"/>
      <c r="I6" s="3"/>
    </row>
    <row r="7" spans="2:9" s="2" customFormat="1" ht="13.5" customHeight="1">
      <c r="B7" s="84" t="s">
        <v>10</v>
      </c>
      <c r="C7" s="85">
        <v>25</v>
      </c>
      <c r="D7" s="51"/>
      <c r="E7" s="80">
        <v>118150</v>
      </c>
      <c r="F7" s="80">
        <v>2231</v>
      </c>
      <c r="G7" s="80">
        <v>74553</v>
      </c>
      <c r="H7" s="80">
        <v>1861</v>
      </c>
      <c r="I7" s="83">
        <v>63.1</v>
      </c>
    </row>
    <row r="8" spans="2:9" ht="13.5" customHeight="1">
      <c r="B8" s="114"/>
      <c r="C8" s="85">
        <v>26</v>
      </c>
      <c r="D8" s="51"/>
      <c r="E8" s="80">
        <v>118085</v>
      </c>
      <c r="F8" s="80">
        <v>2407</v>
      </c>
      <c r="G8" s="80">
        <v>75285</v>
      </c>
      <c r="H8" s="80">
        <v>1889</v>
      </c>
      <c r="I8" s="83">
        <v>63.8</v>
      </c>
    </row>
    <row r="9" spans="2:9" ht="13.5" customHeight="1">
      <c r="B9" s="114"/>
      <c r="C9" s="85">
        <v>27</v>
      </c>
      <c r="D9" s="51"/>
      <c r="E9" s="142">
        <v>117319</v>
      </c>
      <c r="F9" s="130">
        <v>2407</v>
      </c>
      <c r="G9" s="130">
        <v>75851</v>
      </c>
      <c r="H9" s="130">
        <v>1919</v>
      </c>
      <c r="I9" s="140">
        <v>64.7</v>
      </c>
    </row>
    <row r="10" spans="2:9" s="97" customFormat="1" ht="15" customHeight="1">
      <c r="B10" s="114"/>
      <c r="C10" s="85">
        <v>28</v>
      </c>
      <c r="D10" s="51"/>
      <c r="E10" s="142">
        <v>116721</v>
      </c>
      <c r="F10" s="130">
        <v>2407</v>
      </c>
      <c r="G10" s="130">
        <v>76019</v>
      </c>
      <c r="H10" s="130">
        <v>1943</v>
      </c>
      <c r="I10" s="140">
        <v>65.1</v>
      </c>
    </row>
    <row r="11" spans="2:9" s="97" customFormat="1" ht="15" customHeight="1">
      <c r="B11" s="114"/>
      <c r="C11" s="85">
        <v>29</v>
      </c>
      <c r="D11" s="51"/>
      <c r="E11" s="154">
        <v>116329</v>
      </c>
      <c r="F11" s="80">
        <v>2407</v>
      </c>
      <c r="G11" s="80">
        <v>77282</v>
      </c>
      <c r="H11" s="80">
        <v>1974</v>
      </c>
      <c r="I11" s="83">
        <v>66.4</v>
      </c>
    </row>
    <row r="12" spans="2:9" s="97" customFormat="1" ht="4.5" customHeight="1">
      <c r="B12" s="114"/>
      <c r="C12" s="85"/>
      <c r="D12" s="41"/>
      <c r="E12" s="157"/>
      <c r="F12" s="3"/>
      <c r="G12" s="3"/>
      <c r="H12" s="3"/>
      <c r="I12" s="3"/>
    </row>
    <row r="13" spans="2:9" s="97" customFormat="1" ht="15" customHeight="1">
      <c r="B13" s="114"/>
      <c r="C13" s="118">
        <v>30</v>
      </c>
      <c r="D13" s="115"/>
      <c r="E13" s="171">
        <v>116150</v>
      </c>
      <c r="F13" s="172">
        <v>2407</v>
      </c>
      <c r="G13" s="172">
        <v>78598</v>
      </c>
      <c r="H13" s="172">
        <v>2030</v>
      </c>
      <c r="I13" s="166">
        <v>67.66939302625914</v>
      </c>
    </row>
    <row r="14" spans="2:9" ht="6.75" customHeight="1" thickBot="1">
      <c r="B14" s="116"/>
      <c r="C14" s="36"/>
      <c r="D14" s="26"/>
      <c r="E14" s="7"/>
      <c r="F14" s="7"/>
      <c r="G14" s="7"/>
      <c r="H14" s="7"/>
      <c r="I14" s="7"/>
    </row>
    <row r="15" spans="2:5" ht="18" customHeight="1">
      <c r="B15" s="1" t="s">
        <v>125</v>
      </c>
      <c r="E15" s="16"/>
    </row>
    <row r="16" ht="12.75">
      <c r="E16" s="3"/>
    </row>
  </sheetData>
  <sheetProtection/>
  <mergeCells count="3">
    <mergeCell ref="G4:H4"/>
    <mergeCell ref="B4:D5"/>
    <mergeCell ref="F2:H2"/>
  </mergeCells>
  <printOptions/>
  <pageMargins left="0.75" right="0.38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17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4.25"/>
  <cols>
    <col min="1" max="1" width="6.09765625" style="1" customWidth="1"/>
    <col min="2" max="2" width="4.09765625" style="35" customWidth="1"/>
    <col min="3" max="3" width="6.09765625" style="1" customWidth="1"/>
    <col min="4" max="4" width="12.09765625" style="1" customWidth="1"/>
    <col min="5" max="5" width="11.09765625" style="1" customWidth="1"/>
    <col min="6" max="6" width="12.09765625" style="1" customWidth="1"/>
    <col min="7" max="7" width="11.09765625" style="1" customWidth="1"/>
    <col min="8" max="8" width="12.09765625" style="1" customWidth="1"/>
    <col min="9" max="9" width="11.09765625" style="1" customWidth="1"/>
    <col min="10" max="16384" width="9" style="1" customWidth="1"/>
  </cols>
  <sheetData>
    <row r="1" ht="13.5" customHeight="1"/>
    <row r="2" spans="4:8" ht="18" customHeight="1">
      <c r="D2" s="150" t="s">
        <v>114</v>
      </c>
      <c r="E2" s="216" t="s">
        <v>84</v>
      </c>
      <c r="F2" s="216"/>
      <c r="G2" s="216"/>
      <c r="H2" s="34"/>
    </row>
    <row r="3" ht="18" customHeight="1" thickBot="1"/>
    <row r="4" spans="1:9" ht="18" customHeight="1">
      <c r="A4" s="180" t="s">
        <v>1</v>
      </c>
      <c r="B4" s="180"/>
      <c r="C4" s="180"/>
      <c r="D4" s="219" t="s">
        <v>85</v>
      </c>
      <c r="E4" s="220"/>
      <c r="F4" s="217" t="s">
        <v>86</v>
      </c>
      <c r="G4" s="221"/>
      <c r="H4" s="217" t="s">
        <v>87</v>
      </c>
      <c r="I4" s="218"/>
    </row>
    <row r="5" spans="1:9" ht="18" customHeight="1">
      <c r="A5" s="181"/>
      <c r="B5" s="181"/>
      <c r="C5" s="181"/>
      <c r="D5" s="81" t="s">
        <v>88</v>
      </c>
      <c r="E5" s="81" t="s">
        <v>89</v>
      </c>
      <c r="F5" s="81" t="s">
        <v>88</v>
      </c>
      <c r="G5" s="81" t="s">
        <v>89</v>
      </c>
      <c r="H5" s="81" t="s">
        <v>90</v>
      </c>
      <c r="I5" s="15" t="s">
        <v>91</v>
      </c>
    </row>
    <row r="6" spans="1:8" ht="6.75" customHeight="1">
      <c r="A6" s="3"/>
      <c r="B6" s="27"/>
      <c r="C6" s="3"/>
      <c r="D6" s="20"/>
      <c r="E6" s="3"/>
      <c r="F6" s="3"/>
      <c r="G6" s="3"/>
      <c r="H6" s="3"/>
    </row>
    <row r="7" spans="1:9" s="2" customFormat="1" ht="13.5" customHeight="1">
      <c r="A7" s="84" t="s">
        <v>10</v>
      </c>
      <c r="B7" s="85">
        <v>25</v>
      </c>
      <c r="C7" s="51" t="s">
        <v>97</v>
      </c>
      <c r="D7" s="80">
        <v>33881</v>
      </c>
      <c r="E7" s="80">
        <v>74553</v>
      </c>
      <c r="F7" s="80">
        <v>27182</v>
      </c>
      <c r="G7" s="80">
        <v>66271</v>
      </c>
      <c r="H7" s="143">
        <v>80.2</v>
      </c>
      <c r="I7" s="143">
        <v>88.9</v>
      </c>
    </row>
    <row r="8" spans="1:9" ht="13.5" customHeight="1">
      <c r="A8" s="41"/>
      <c r="B8" s="85">
        <v>26</v>
      </c>
      <c r="C8" s="51"/>
      <c r="D8" s="80">
        <v>34583</v>
      </c>
      <c r="E8" s="80">
        <v>75285</v>
      </c>
      <c r="F8" s="80">
        <v>27747</v>
      </c>
      <c r="G8" s="80">
        <v>67273</v>
      </c>
      <c r="H8" s="143">
        <v>80.2</v>
      </c>
      <c r="I8" s="143">
        <v>89.4</v>
      </c>
    </row>
    <row r="9" spans="1:9" ht="13.5" customHeight="1">
      <c r="A9" s="41"/>
      <c r="B9" s="85">
        <v>27</v>
      </c>
      <c r="C9" s="51"/>
      <c r="D9" s="130">
        <v>35288</v>
      </c>
      <c r="E9" s="130">
        <v>75851</v>
      </c>
      <c r="F9" s="130">
        <v>28688</v>
      </c>
      <c r="G9" s="130">
        <v>68096</v>
      </c>
      <c r="H9" s="131">
        <v>81.3</v>
      </c>
      <c r="I9" s="132">
        <v>89.8</v>
      </c>
    </row>
    <row r="10" spans="1:9" s="97" customFormat="1" ht="15" customHeight="1">
      <c r="A10" s="86"/>
      <c r="B10" s="85">
        <v>28</v>
      </c>
      <c r="C10" s="51"/>
      <c r="D10" s="130">
        <v>35721</v>
      </c>
      <c r="E10" s="130">
        <v>76019</v>
      </c>
      <c r="F10" s="130">
        <v>29594</v>
      </c>
      <c r="G10" s="130">
        <v>68579</v>
      </c>
      <c r="H10" s="131">
        <v>82.8</v>
      </c>
      <c r="I10" s="132">
        <v>90.2</v>
      </c>
    </row>
    <row r="11" spans="1:9" s="97" customFormat="1" ht="15" customHeight="1">
      <c r="A11" s="86"/>
      <c r="B11" s="85">
        <v>29</v>
      </c>
      <c r="C11" s="51"/>
      <c r="D11" s="80">
        <v>36662</v>
      </c>
      <c r="E11" s="80">
        <v>77282</v>
      </c>
      <c r="F11" s="80">
        <v>30424</v>
      </c>
      <c r="G11" s="80">
        <v>69517</v>
      </c>
      <c r="H11" s="143">
        <v>83</v>
      </c>
      <c r="I11" s="41">
        <v>90</v>
      </c>
    </row>
    <row r="12" spans="1:9" s="97" customFormat="1" ht="5.25" customHeight="1">
      <c r="A12" s="3"/>
      <c r="B12" s="27"/>
      <c r="C12" s="25"/>
      <c r="D12" s="3"/>
      <c r="E12" s="3"/>
      <c r="F12" s="3"/>
      <c r="G12" s="3"/>
      <c r="H12" s="3"/>
      <c r="I12" s="3"/>
    </row>
    <row r="13" spans="1:9" ht="13.5" customHeight="1">
      <c r="A13" s="86"/>
      <c r="B13" s="117">
        <v>30</v>
      </c>
      <c r="C13" s="128"/>
      <c r="D13" s="172">
        <v>37802</v>
      </c>
      <c r="E13" s="172">
        <v>78598</v>
      </c>
      <c r="F13" s="172">
        <v>31478</v>
      </c>
      <c r="G13" s="172">
        <v>70859</v>
      </c>
      <c r="H13" s="173">
        <v>83.27072641659171</v>
      </c>
      <c r="I13" s="78">
        <v>90.2</v>
      </c>
    </row>
    <row r="14" spans="1:9" ht="5.25" customHeight="1" thickBot="1">
      <c r="A14" s="7"/>
      <c r="B14" s="36"/>
      <c r="C14" s="26"/>
      <c r="D14" s="7"/>
      <c r="E14" s="7"/>
      <c r="F14" s="7"/>
      <c r="G14" s="7"/>
      <c r="H14" s="7"/>
      <c r="I14" s="7"/>
    </row>
    <row r="15" spans="1:9" ht="13.5">
      <c r="A15" s="1" t="s">
        <v>126</v>
      </c>
      <c r="B15"/>
      <c r="C15"/>
      <c r="D15"/>
      <c r="E15"/>
      <c r="F15"/>
      <c r="G15"/>
      <c r="H15"/>
      <c r="I15"/>
    </row>
    <row r="17" ht="12.75">
      <c r="E17" s="3"/>
    </row>
  </sheetData>
  <sheetProtection/>
  <mergeCells count="5">
    <mergeCell ref="H4:I4"/>
    <mergeCell ref="E2:G2"/>
    <mergeCell ref="A4:C5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奥迫　好雄</cp:lastModifiedBy>
  <cp:lastPrinted>2020-07-23T09:22:13Z</cp:lastPrinted>
  <dcterms:created xsi:type="dcterms:W3CDTF">1998-12-10T04:54:32Z</dcterms:created>
  <dcterms:modified xsi:type="dcterms:W3CDTF">2021-01-26T04:41:54Z</dcterms:modified>
  <cp:category/>
  <cp:version/>
  <cp:contentType/>
  <cp:contentStatus/>
</cp:coreProperties>
</file>