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L:\161100_政策推進課\★政策推進課\12_統計係\統計書\【R03統計書】\Excel完成版\"/>
    </mc:Choice>
  </mc:AlternateContent>
  <bookViews>
    <workbookView xWindow="-3705" yWindow="1485" windowWidth="12165" windowHeight="5205"/>
  </bookViews>
  <sheets>
    <sheet name="8-1" sheetId="10" r:id="rId1"/>
    <sheet name="8-2" sheetId="2" r:id="rId2"/>
    <sheet name="8-3" sheetId="5" r:id="rId3"/>
    <sheet name="8-4" sheetId="6" r:id="rId4"/>
    <sheet name="8-5" sheetId="8" r:id="rId5"/>
    <sheet name="8-6" sheetId="11" r:id="rId6"/>
  </sheets>
  <definedNames>
    <definedName name="_xlnm.Print_Area" localSheetId="0">'8-1'!$B$1:$Q$31</definedName>
    <definedName name="_xlnm.Print_Area" localSheetId="3">'8-4'!$A$1:$H$9</definedName>
    <definedName name="_xlnm.Print_Area" localSheetId="4">'8-5'!$A$1:$I$16</definedName>
  </definedNames>
  <calcPr calcId="162913"/>
</workbook>
</file>

<file path=xl/calcChain.xml><?xml version="1.0" encoding="utf-8"?>
<calcChain xmlns="http://schemas.openxmlformats.org/spreadsheetml/2006/main">
  <c r="H5" i="6" l="1"/>
  <c r="G5" i="6"/>
  <c r="F5" i="6"/>
  <c r="E5" i="6"/>
  <c r="D5" i="6"/>
  <c r="G12" i="2"/>
  <c r="H12" i="2"/>
  <c r="I12" i="2"/>
  <c r="J12" i="2"/>
  <c r="K12" i="2"/>
  <c r="Q9" i="10"/>
  <c r="P9" i="10"/>
  <c r="O9" i="10"/>
  <c r="N9" i="10"/>
  <c r="M9" i="10"/>
  <c r="L9" i="10"/>
  <c r="K9" i="10"/>
  <c r="J9" i="10"/>
  <c r="I9" i="10"/>
  <c r="H9" i="10"/>
  <c r="G9" i="10"/>
  <c r="F9" i="10"/>
  <c r="U12" i="2"/>
  <c r="T12" i="2"/>
  <c r="S12" i="2"/>
  <c r="R12" i="2"/>
  <c r="Q12" i="2"/>
  <c r="P12" i="2"/>
  <c r="O12" i="2"/>
  <c r="N12" i="2"/>
  <c r="L12" i="2"/>
</calcChain>
</file>

<file path=xl/sharedStrings.xml><?xml version="1.0" encoding="utf-8"?>
<sst xmlns="http://schemas.openxmlformats.org/spreadsheetml/2006/main" count="154" uniqueCount="97">
  <si>
    <t>（単位：ha）</t>
  </si>
  <si>
    <t>年度末</t>
  </si>
  <si>
    <t>行政人口</t>
  </si>
  <si>
    <t>供用開始告示区域</t>
  </si>
  <si>
    <t>普及率</t>
  </si>
  <si>
    <t>面積</t>
  </si>
  <si>
    <t>総数</t>
    <rPh sb="0" eb="2">
      <t>ソウスウ</t>
    </rPh>
    <phoneticPr fontId="1"/>
  </si>
  <si>
    <t>ガスの需要状況</t>
    <rPh sb="3" eb="5">
      <t>ジュヨウ</t>
    </rPh>
    <rPh sb="5" eb="7">
      <t>ジョウキョウ</t>
    </rPh>
    <phoneticPr fontId="1"/>
  </si>
  <si>
    <t>配水量</t>
    <rPh sb="0" eb="2">
      <t>ハイスイ</t>
    </rPh>
    <rPh sb="2" eb="3">
      <t>リョウ</t>
    </rPh>
    <phoneticPr fontId="1"/>
  </si>
  <si>
    <t>年度</t>
    <rPh sb="0" eb="2">
      <t>ネンド</t>
    </rPh>
    <phoneticPr fontId="1"/>
  </si>
  <si>
    <t>平成</t>
    <rPh sb="0" eb="2">
      <t>ヘイセイ</t>
    </rPh>
    <phoneticPr fontId="1"/>
  </si>
  <si>
    <t>上水道普及状況</t>
    <rPh sb="0" eb="3">
      <t>ジョウスイドウ</t>
    </rPh>
    <rPh sb="3" eb="5">
      <t>フキュウ</t>
    </rPh>
    <rPh sb="5" eb="7">
      <t>ジョウキョウ</t>
    </rPh>
    <phoneticPr fontId="1"/>
  </si>
  <si>
    <t>年度末</t>
    <rPh sb="0" eb="3">
      <t>ネンドマツ</t>
    </rPh>
    <phoneticPr fontId="1"/>
  </si>
  <si>
    <t>行政区域人口　Ａ</t>
    <rPh sb="0" eb="2">
      <t>ギョウセイク</t>
    </rPh>
    <rPh sb="2" eb="4">
      <t>クイキ</t>
    </rPh>
    <rPh sb="4" eb="6">
      <t>ジンコウ</t>
    </rPh>
    <phoneticPr fontId="1"/>
  </si>
  <si>
    <t>給水区域人口　Ｂ</t>
    <rPh sb="0" eb="2">
      <t>キュウスイ</t>
    </rPh>
    <rPh sb="2" eb="4">
      <t>クイキ</t>
    </rPh>
    <rPh sb="4" eb="6">
      <t>ジンコウ</t>
    </rPh>
    <phoneticPr fontId="1"/>
  </si>
  <si>
    <t>給水人口　Ｃ</t>
    <rPh sb="0" eb="2">
      <t>キュウスイ</t>
    </rPh>
    <rPh sb="2" eb="4">
      <t>ジンコウ</t>
    </rPh>
    <phoneticPr fontId="1"/>
  </si>
  <si>
    <t>普及率 C/A</t>
    <rPh sb="0" eb="3">
      <t>フキュウリツ</t>
    </rPh>
    <phoneticPr fontId="1"/>
  </si>
  <si>
    <t>普及率 C/B</t>
    <rPh sb="0" eb="2">
      <t>フキュウ</t>
    </rPh>
    <rPh sb="2" eb="3">
      <t>リツ</t>
    </rPh>
    <phoneticPr fontId="1"/>
  </si>
  <si>
    <t>戸数</t>
    <rPh sb="0" eb="2">
      <t>コスウ</t>
    </rPh>
    <phoneticPr fontId="1"/>
  </si>
  <si>
    <t>人口</t>
    <rPh sb="0" eb="2">
      <t>ジンコウ</t>
    </rPh>
    <phoneticPr fontId="1"/>
  </si>
  <si>
    <t>公共下水道の状況</t>
    <rPh sb="0" eb="2">
      <t>コウキョウ</t>
    </rPh>
    <phoneticPr fontId="1"/>
  </si>
  <si>
    <t>（人）</t>
    <rPh sb="1" eb="2">
      <t>ニン</t>
    </rPh>
    <phoneticPr fontId="1"/>
  </si>
  <si>
    <t>　資料：山口合同ガス株式会社 防府支店</t>
    <rPh sb="1" eb="3">
      <t>シリョウ</t>
    </rPh>
    <rPh sb="4" eb="6">
      <t>ヤマグチ</t>
    </rPh>
    <rPh sb="6" eb="8">
      <t>ゴウドウ</t>
    </rPh>
    <rPh sb="10" eb="14">
      <t>カブシキガイシャ</t>
    </rPh>
    <rPh sb="15" eb="17">
      <t>ホウフ</t>
    </rPh>
    <rPh sb="17" eb="19">
      <t>シテン</t>
    </rPh>
    <phoneticPr fontId="1"/>
  </si>
  <si>
    <t>最大出力</t>
  </si>
  <si>
    <t xml:space="preserve"> 電 気 事 業 用</t>
  </si>
  <si>
    <t xml:space="preserve"> 自    家    用</t>
  </si>
  <si>
    <t>～</t>
    <phoneticPr fontId="8"/>
  </si>
  <si>
    <t>発電
所数</t>
    <phoneticPr fontId="8"/>
  </si>
  <si>
    <t>総数</t>
    <phoneticPr fontId="8"/>
  </si>
  <si>
    <t>汽力  1)</t>
    <phoneticPr fontId="8"/>
  </si>
  <si>
    <t>内燃力  2)</t>
    <phoneticPr fontId="8"/>
  </si>
  <si>
    <t>水力</t>
    <phoneticPr fontId="8"/>
  </si>
  <si>
    <t>　資料：中国四国産業保安監督部・山口県統計年鑑</t>
    <rPh sb="1" eb="3">
      <t>シリョウ</t>
    </rPh>
    <rPh sb="16" eb="19">
      <t>ヤマグチケン</t>
    </rPh>
    <rPh sb="19" eb="21">
      <t>トウケイ</t>
    </rPh>
    <rPh sb="21" eb="23">
      <t>ネンカン</t>
    </rPh>
    <phoneticPr fontId="8"/>
  </si>
  <si>
    <t>年度末
出　力</t>
    <rPh sb="4" eb="5">
      <t>デ</t>
    </rPh>
    <rPh sb="6" eb="7">
      <t>チカラ</t>
    </rPh>
    <phoneticPr fontId="8"/>
  </si>
  <si>
    <r>
      <t>（単位：m</t>
    </r>
    <r>
      <rPr>
        <vertAlign val="superscript"/>
        <sz val="9"/>
        <rFont val="ＭＳ 明朝"/>
        <family val="1"/>
        <charset val="128"/>
      </rPr>
      <t>３</t>
    </r>
    <r>
      <rPr>
        <sz val="10.5"/>
        <rFont val="ＭＳ 明朝"/>
        <family val="1"/>
        <charset val="128"/>
      </rPr>
      <t>）</t>
    </r>
    <rPh sb="1" eb="3">
      <t>タンイ</t>
    </rPh>
    <phoneticPr fontId="1"/>
  </si>
  <si>
    <t>県企業局</t>
    <rPh sb="0" eb="1">
      <t>ケン</t>
    </rPh>
    <rPh sb="1" eb="3">
      <t>キギョウ</t>
    </rPh>
    <rPh sb="3" eb="4">
      <t>キョク</t>
    </rPh>
    <phoneticPr fontId="1"/>
  </si>
  <si>
    <t>一日平均配水量</t>
    <rPh sb="0" eb="2">
      <t>イチニチ</t>
    </rPh>
    <rPh sb="2" eb="4">
      <t>ヘイキン</t>
    </rPh>
    <rPh sb="4" eb="6">
      <t>ハイスイ</t>
    </rPh>
    <rPh sb="6" eb="7">
      <t>リョウ</t>
    </rPh>
    <phoneticPr fontId="1"/>
  </si>
  <si>
    <t>年次</t>
    <rPh sb="0" eb="2">
      <t>ネンジ</t>
    </rPh>
    <phoneticPr fontId="1"/>
  </si>
  <si>
    <t>家庭用</t>
    <rPh sb="0" eb="3">
      <t>カテイヨウ</t>
    </rPh>
    <phoneticPr fontId="1"/>
  </si>
  <si>
    <t>業</t>
    <rPh sb="0" eb="1">
      <t>ギョウム</t>
    </rPh>
    <phoneticPr fontId="1"/>
  </si>
  <si>
    <t>務用</t>
    <rPh sb="0" eb="2">
      <t>ギョウムヨウ</t>
    </rPh>
    <phoneticPr fontId="1"/>
  </si>
  <si>
    <t>商業用</t>
    <rPh sb="0" eb="3">
      <t>ショウギョウヨウ</t>
    </rPh>
    <phoneticPr fontId="1"/>
  </si>
  <si>
    <t>工業用</t>
    <rPh sb="0" eb="3">
      <t>コウギョウヨウ</t>
    </rPh>
    <phoneticPr fontId="1"/>
  </si>
  <si>
    <t>医療用</t>
    <rPh sb="0" eb="3">
      <t>イリョウヨウ</t>
    </rPh>
    <phoneticPr fontId="1"/>
  </si>
  <si>
    <t>公用</t>
    <rPh sb="0" eb="2">
      <t>コウヨウ</t>
    </rPh>
    <phoneticPr fontId="1"/>
  </si>
  <si>
    <t>需要戸数</t>
    <rPh sb="0" eb="2">
      <t>ジュヨウ</t>
    </rPh>
    <rPh sb="2" eb="4">
      <t>コスウ</t>
    </rPh>
    <phoneticPr fontId="1"/>
  </si>
  <si>
    <t>需要量</t>
    <rPh sb="0" eb="3">
      <t>ジュヨウリョウ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</si>
  <si>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</si>
  <si>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</si>
  <si>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 xml:space="preserve"> kW以上</t>
    <phoneticPr fontId="8"/>
  </si>
  <si>
    <t xml:space="preserve"> (単位：kW)</t>
    <phoneticPr fontId="8"/>
  </si>
  <si>
    <t xml:space="preserve"> kW未満</t>
    <phoneticPr fontId="8"/>
  </si>
  <si>
    <t>人口(人)</t>
    <phoneticPr fontId="1"/>
  </si>
  <si>
    <t>（％）</t>
    <phoneticPr fontId="1"/>
  </si>
  <si>
    <t>公共下水道の処理状況</t>
    <rPh sb="0" eb="2">
      <t>コウキョウ</t>
    </rPh>
    <rPh sb="6" eb="8">
      <t>ショリ</t>
    </rPh>
    <phoneticPr fontId="1"/>
  </si>
  <si>
    <t>処理区域</t>
    <rPh sb="0" eb="2">
      <t>ショリ</t>
    </rPh>
    <rPh sb="2" eb="4">
      <t>クイキ</t>
    </rPh>
    <phoneticPr fontId="1"/>
  </si>
  <si>
    <t>水洗便所設置済</t>
    <rPh sb="0" eb="2">
      <t>スイセン</t>
    </rPh>
    <rPh sb="2" eb="4">
      <t>ベンジョ</t>
    </rPh>
    <rPh sb="4" eb="6">
      <t>セッチ</t>
    </rPh>
    <rPh sb="6" eb="7">
      <t>スミ</t>
    </rPh>
    <phoneticPr fontId="1"/>
  </si>
  <si>
    <t>処理区域内水洗化率</t>
    <rPh sb="0" eb="2">
      <t>ショリ</t>
    </rPh>
    <rPh sb="2" eb="4">
      <t>クイキ</t>
    </rPh>
    <rPh sb="4" eb="5">
      <t>ナイ</t>
    </rPh>
    <rPh sb="5" eb="7">
      <t>スイセン</t>
    </rPh>
    <rPh sb="7" eb="8">
      <t>カ</t>
    </rPh>
    <rPh sb="8" eb="9">
      <t>リツ</t>
    </rPh>
    <phoneticPr fontId="1"/>
  </si>
  <si>
    <t>戸数（戸）</t>
    <rPh sb="0" eb="2">
      <t>コスウ</t>
    </rPh>
    <rPh sb="3" eb="4">
      <t>コ</t>
    </rPh>
    <phoneticPr fontId="1"/>
  </si>
  <si>
    <t>人口（人）</t>
    <rPh sb="0" eb="2">
      <t>ジンコウ</t>
    </rPh>
    <rPh sb="3" eb="4">
      <t>ニン</t>
    </rPh>
    <phoneticPr fontId="1"/>
  </si>
  <si>
    <t>戸数（％）</t>
    <rPh sb="0" eb="2">
      <t>コスウ</t>
    </rPh>
    <phoneticPr fontId="1"/>
  </si>
  <si>
    <t>人口（％）</t>
    <rPh sb="0" eb="2">
      <t>ジンコウ</t>
    </rPh>
    <phoneticPr fontId="1"/>
  </si>
  <si>
    <t>工業用水道の状況</t>
    <rPh sb="0" eb="2">
      <t>コウギョウ</t>
    </rPh>
    <rPh sb="2" eb="3">
      <t>ヨウ</t>
    </rPh>
    <rPh sb="3" eb="5">
      <t>スイドウ</t>
    </rPh>
    <rPh sb="6" eb="8">
      <t>ジョウキョウ</t>
    </rPh>
    <phoneticPr fontId="1"/>
  </si>
  <si>
    <t>計画</t>
    <rPh sb="0" eb="2">
      <t>ケイカク</t>
    </rPh>
    <phoneticPr fontId="1"/>
  </si>
  <si>
    <t>市上下水道局</t>
    <rPh sb="0" eb="1">
      <t>シ</t>
    </rPh>
    <rPh sb="1" eb="3">
      <t>ジョウゲ</t>
    </rPh>
    <rPh sb="3" eb="6">
      <t>スイドウキョク</t>
    </rPh>
    <phoneticPr fontId="1"/>
  </si>
  <si>
    <t>年度</t>
    <rPh sb="0" eb="2">
      <t>ネンド</t>
    </rPh>
    <phoneticPr fontId="8"/>
  </si>
  <si>
    <t>風力3）</t>
    <rPh sb="0" eb="2">
      <t>フウリョク</t>
    </rPh>
    <phoneticPr fontId="8"/>
  </si>
  <si>
    <t>太陽光3）</t>
    <rPh sb="0" eb="3">
      <t>タイヨウコウ</t>
    </rPh>
    <phoneticPr fontId="8"/>
  </si>
  <si>
    <t>　　　　　</t>
    <phoneticPr fontId="8"/>
  </si>
  <si>
    <t>工事中のものも含む。</t>
  </si>
  <si>
    <t>　　注　1) 燃焼筒を有しないｶﾞｽﾀｰﾋﾞﾝ発電所を含む。　2) 燃焼筒を有するｶﾞｽﾀｰﾋﾞﾝ発電所を含む。</t>
    <phoneticPr fontId="8"/>
  </si>
  <si>
    <t xml:space="preserve"> 3) 工事計画届出書の提出があったもののみ記載。</t>
    <rPh sb="4" eb="6">
      <t>コウジ</t>
    </rPh>
    <rPh sb="6" eb="8">
      <t>ケイカク</t>
    </rPh>
    <rPh sb="8" eb="11">
      <t>トドケデショ</t>
    </rPh>
    <rPh sb="12" eb="14">
      <t>テイシュツ</t>
    </rPh>
    <rPh sb="22" eb="24">
      <t>キサイ</t>
    </rPh>
    <phoneticPr fontId="8"/>
  </si>
  <si>
    <t>　　なお、内燃力を原動力とする発電所については、出力10000ｋＷ以上の発電所のみ掲載。</t>
    <phoneticPr fontId="8"/>
  </si>
  <si>
    <t>元</t>
    <rPh sb="0" eb="1">
      <t>ガン</t>
    </rPh>
    <phoneticPr fontId="1"/>
  </si>
  <si>
    <t>8-2</t>
    <phoneticPr fontId="1"/>
  </si>
  <si>
    <t>8-4</t>
    <phoneticPr fontId="1"/>
  </si>
  <si>
    <t>8-5</t>
    <phoneticPr fontId="1"/>
  </si>
  <si>
    <t>県内発電設備</t>
    <phoneticPr fontId="8"/>
  </si>
  <si>
    <t>令和</t>
    <rPh sb="0" eb="2">
      <t>レイワ</t>
    </rPh>
    <phoneticPr fontId="1"/>
  </si>
  <si>
    <t>資料：山口県企業局佐波川工業用水道事務所・市上下水道局総務課</t>
    <rPh sb="0" eb="2">
      <t>シリョウ</t>
    </rPh>
    <rPh sb="3" eb="6">
      <t>ヤマグチケン</t>
    </rPh>
    <rPh sb="6" eb="8">
      <t>キギョウ</t>
    </rPh>
    <rPh sb="8" eb="9">
      <t>キョク</t>
    </rPh>
    <rPh sb="9" eb="12">
      <t>サバガワ</t>
    </rPh>
    <rPh sb="12" eb="14">
      <t>コウギョウ</t>
    </rPh>
    <rPh sb="14" eb="15">
      <t>ヨウ</t>
    </rPh>
    <rPh sb="15" eb="17">
      <t>スイドウ</t>
    </rPh>
    <rPh sb="17" eb="20">
      <t>ジムショ</t>
    </rPh>
    <rPh sb="21" eb="22">
      <t>シ</t>
    </rPh>
    <rPh sb="22" eb="24">
      <t>ジョウゲ</t>
    </rPh>
    <rPh sb="24" eb="27">
      <t>スイドウキョク</t>
    </rPh>
    <rPh sb="27" eb="30">
      <t>ソウムカ</t>
    </rPh>
    <phoneticPr fontId="1"/>
  </si>
  <si>
    <t>　資料：市上下水道局総務課</t>
    <rPh sb="1" eb="3">
      <t>シリョウ</t>
    </rPh>
    <rPh sb="4" eb="5">
      <t>シ</t>
    </rPh>
    <rPh sb="5" eb="7">
      <t>ジョウゲ</t>
    </rPh>
    <rPh sb="7" eb="10">
      <t>スイドウキョク</t>
    </rPh>
    <rPh sb="10" eb="13">
      <t>ソウムカ</t>
    </rPh>
    <phoneticPr fontId="1"/>
  </si>
  <si>
    <t>　資料：市上下水道局総務課　</t>
    <rPh sb="4" eb="5">
      <t>シ</t>
    </rPh>
    <rPh sb="5" eb="6">
      <t>ウエ</t>
    </rPh>
    <rPh sb="9" eb="10">
      <t>キョク</t>
    </rPh>
    <rPh sb="10" eb="13">
      <t>ソウムカ</t>
    </rPh>
    <phoneticPr fontId="1"/>
  </si>
  <si>
    <t>　資料：市上下水道局総務課   　　　　</t>
    <rPh sb="4" eb="5">
      <t>シ</t>
    </rPh>
    <rPh sb="5" eb="6">
      <t>ウエ</t>
    </rPh>
    <rPh sb="9" eb="10">
      <t>キョク</t>
    </rPh>
    <rPh sb="10" eb="12">
      <t>ソウム</t>
    </rPh>
    <rPh sb="12" eb="13">
      <t>カ</t>
    </rPh>
    <phoneticPr fontId="1"/>
  </si>
  <si>
    <t>元</t>
    <rPh sb="0" eb="1">
      <t>モト</t>
    </rPh>
    <phoneticPr fontId="1"/>
  </si>
  <si>
    <t>元</t>
    <rPh sb="0" eb="1">
      <t>ガン</t>
    </rPh>
    <phoneticPr fontId="8"/>
  </si>
  <si>
    <t>年度末</t>
    <rPh sb="0" eb="3">
      <t>ネンドマツ</t>
    </rPh>
    <phoneticPr fontId="8"/>
  </si>
  <si>
    <t>平成28年度</t>
    <rPh sb="0" eb="2">
      <t>ヘイセイ</t>
    </rPh>
    <rPh sb="4" eb="5">
      <t>ネン</t>
    </rPh>
    <rPh sb="5" eb="6">
      <t>ド</t>
    </rPh>
    <phoneticPr fontId="1"/>
  </si>
  <si>
    <t>平成29年度</t>
    <rPh sb="0" eb="2">
      <t>ヘイセイ</t>
    </rPh>
    <rPh sb="4" eb="5">
      <t>ネン</t>
    </rPh>
    <rPh sb="5" eb="6">
      <t>ド</t>
    </rPh>
    <phoneticPr fontId="1"/>
  </si>
  <si>
    <t>平成30年度</t>
    <rPh sb="0" eb="2">
      <t>ヘイセイ</t>
    </rPh>
    <rPh sb="4" eb="5">
      <t>ネン</t>
    </rPh>
    <rPh sb="5" eb="6">
      <t>ド</t>
    </rPh>
    <phoneticPr fontId="1"/>
  </si>
  <si>
    <t>令和元年度</t>
    <rPh sb="0" eb="1">
      <t>レイ</t>
    </rPh>
    <rPh sb="1" eb="2">
      <t>ワ</t>
    </rPh>
    <rPh sb="2" eb="3">
      <t>ガン</t>
    </rPh>
    <rPh sb="3" eb="4">
      <t>ドシ</t>
    </rPh>
    <rPh sb="4" eb="5">
      <t>ド</t>
    </rPh>
    <phoneticPr fontId="1"/>
  </si>
  <si>
    <t>8-1</t>
    <phoneticPr fontId="8"/>
  </si>
  <si>
    <t>8-3</t>
    <phoneticPr fontId="1"/>
  </si>
  <si>
    <t>8-6</t>
    <phoneticPr fontId="8"/>
  </si>
  <si>
    <t>令和</t>
    <rPh sb="0" eb="2">
      <t>レイワ</t>
    </rPh>
    <phoneticPr fontId="1"/>
  </si>
  <si>
    <t>令和2年度</t>
    <rPh sb="0" eb="1">
      <t>レイ</t>
    </rPh>
    <rPh sb="1" eb="2">
      <t>ワ</t>
    </rPh>
    <rPh sb="3" eb="4">
      <t>ドシ</t>
    </rPh>
    <rPh sb="4" eb="5">
      <t>ド</t>
    </rPh>
    <phoneticPr fontId="1"/>
  </si>
  <si>
    <t xml:space="preserve"> 令和 </t>
    <rPh sb="1" eb="3">
      <t>レイワ</t>
    </rPh>
    <phoneticPr fontId="8"/>
  </si>
  <si>
    <t>元</t>
    <rPh sb="0" eb="1">
      <t>ガン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</si>
</sst>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#\ ###\ ###\ "/>
    <numFmt numFmtId="177" formatCode="0.0_ "/>
    <numFmt numFmtId="178" formatCode="##\ ###\ ###\ "/>
    <numFmt numFmtId="179" formatCode="#\ ###\ ###\ ;;&quot;- &quot;"/>
    <numFmt numFmtId="180" formatCode="0.0_ ;[Red]\-0.0\ "/>
    <numFmt numFmtId="181" formatCode="#\ ###\ ###\ \ ;;&quot;- &quot;"/>
    <numFmt numFmtId="182" formatCode="###\ ###\ ###\ ##0"/>
    <numFmt numFmtId="183" formatCode="#\ ###\ ###;;&quot;- &quot;"/>
    <numFmt numFmtId="184" formatCode="0.0"/>
  </numFmts>
  <fonts count="12"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sz val="10.5"/>
      <name val="ＭＳ 明朝"/>
      <family val="1"/>
      <charset val="128"/>
    </font>
    <font>
      <sz val="10.5"/>
      <name val="ＤＦ極太明朝体"/>
      <family val="3"/>
      <charset val="128"/>
    </font>
    <font>
      <vertAlign val="superscript"/>
      <sz val="9"/>
      <name val="ＭＳ 明朝"/>
      <family val="1"/>
      <charset val="128"/>
    </font>
    <font>
      <sz val="10.5"/>
      <name val="ＤＦ特太ゴシック体"/>
      <family val="3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0.5"/>
      <name val="ＭＳ ゴシック"/>
      <family val="3"/>
      <charset val="128"/>
    </font>
    <font>
      <sz val="10.5"/>
      <name val="ＤＦ極太ゴシック体"/>
      <family val="3"/>
      <charset val="128"/>
    </font>
    <font>
      <sz val="10.5"/>
      <name val="DF特太ゴシック体"/>
      <family val="3"/>
      <charset val="128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170">
    <xf numFmtId="0" fontId="0" fillId="0" borderId="0" xfId="0"/>
    <xf numFmtId="0" fontId="2" fillId="0" borderId="0" xfId="0" applyFont="1" applyFill="1" applyBorder="1" applyAlignment="1">
      <alignment vertical="center"/>
    </xf>
    <xf numFmtId="0" fontId="2" fillId="0" borderId="0" xfId="0" applyFont="1" applyFill="1" applyAlignment="1" applyProtection="1">
      <alignment horizontal="left" vertical="center"/>
      <protection locked="0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 applyProtection="1">
      <alignment vertical="center"/>
      <protection locked="0"/>
    </xf>
    <xf numFmtId="0" fontId="2" fillId="0" borderId="0" xfId="0" applyFont="1" applyFill="1" applyBorder="1" applyAlignment="1" applyProtection="1">
      <alignment horizontal="left" vertical="center"/>
      <protection locked="0"/>
    </xf>
    <xf numFmtId="0" fontId="2" fillId="0" borderId="0" xfId="0" applyFont="1" applyFill="1" applyBorder="1" applyAlignment="1" applyProtection="1">
      <alignment vertical="center"/>
      <protection locked="0"/>
    </xf>
    <xf numFmtId="0" fontId="2" fillId="0" borderId="0" xfId="0" applyFont="1" applyFill="1" applyBorder="1" applyAlignment="1" applyProtection="1">
      <alignment horizontal="right" vertical="center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2" xfId="0" applyFont="1" applyFill="1" applyBorder="1" applyAlignment="1" applyProtection="1">
      <alignment horizontal="center" vertical="center"/>
      <protection locked="0"/>
    </xf>
    <xf numFmtId="0" fontId="2" fillId="0" borderId="3" xfId="0" applyFont="1" applyFill="1" applyBorder="1" applyAlignment="1" applyProtection="1">
      <alignment horizontal="center" vertical="center"/>
      <protection locked="0"/>
    </xf>
    <xf numFmtId="0" fontId="2" fillId="0" borderId="4" xfId="0" applyFont="1" applyFill="1" applyBorder="1" applyAlignment="1">
      <alignment vertical="center"/>
    </xf>
    <xf numFmtId="182" fontId="2" fillId="0" borderId="0" xfId="0" applyNumberFormat="1" applyFont="1" applyFill="1" applyBorder="1" applyAlignment="1" applyProtection="1">
      <alignment horizontal="right" vertical="center"/>
      <protection locked="0"/>
    </xf>
    <xf numFmtId="0" fontId="2" fillId="0" borderId="0" xfId="0" applyFont="1" applyFill="1" applyBorder="1" applyAlignment="1">
      <alignment horizontal="right" vertical="center"/>
    </xf>
    <xf numFmtId="0" fontId="2" fillId="0" borderId="4" xfId="0" applyFont="1" applyFill="1" applyBorder="1" applyAlignment="1" applyProtection="1">
      <alignment horizontal="left" vertical="center"/>
      <protection locked="0"/>
    </xf>
    <xf numFmtId="0" fontId="2" fillId="0" borderId="5" xfId="0" applyFont="1" applyFill="1" applyBorder="1" applyAlignment="1" applyProtection="1">
      <alignment vertical="center"/>
      <protection locked="0"/>
    </xf>
    <xf numFmtId="0" fontId="2" fillId="0" borderId="5" xfId="0" applyFont="1" applyFill="1" applyBorder="1" applyAlignment="1">
      <alignment vertical="center"/>
    </xf>
    <xf numFmtId="182" fontId="2" fillId="0" borderId="5" xfId="0" applyNumberFormat="1" applyFont="1" applyFill="1" applyBorder="1" applyAlignment="1" applyProtection="1">
      <alignment horizontal="right" vertical="center"/>
      <protection locked="0"/>
    </xf>
    <xf numFmtId="179" fontId="2" fillId="0" borderId="0" xfId="0" applyNumberFormat="1" applyFont="1" applyFill="1" applyBorder="1" applyAlignment="1" applyProtection="1">
      <alignment horizontal="right" vertical="center"/>
      <protection locked="0"/>
    </xf>
    <xf numFmtId="179" fontId="2" fillId="0" borderId="5" xfId="0" applyNumberFormat="1" applyFont="1" applyFill="1" applyBorder="1" applyAlignment="1" applyProtection="1">
      <alignment horizontal="right" vertical="center"/>
      <protection locked="0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0" fontId="7" fillId="0" borderId="0" xfId="0" applyFont="1" applyFill="1" applyAlignment="1" applyProtection="1">
      <alignment horizontal="left" vertical="center"/>
    </xf>
    <xf numFmtId="179" fontId="2" fillId="0" borderId="0" xfId="0" applyNumberFormat="1" applyFont="1" applyFill="1" applyBorder="1" applyAlignment="1" applyProtection="1">
      <alignment horizontal="right" vertical="center" shrinkToFit="1"/>
      <protection locked="0"/>
    </xf>
    <xf numFmtId="182" fontId="2" fillId="0" borderId="0" xfId="0" applyNumberFormat="1" applyFont="1" applyFill="1" applyBorder="1" applyAlignment="1" applyProtection="1">
      <alignment horizontal="right" vertical="center" shrinkToFit="1"/>
      <protection locked="0"/>
    </xf>
    <xf numFmtId="0" fontId="2" fillId="0" borderId="3" xfId="0" applyFont="1" applyFill="1" applyBorder="1" applyAlignment="1">
      <alignment horizontal="distributed" vertical="center" justifyLastLine="1"/>
    </xf>
    <xf numFmtId="0" fontId="2" fillId="0" borderId="6" xfId="0" applyFont="1" applyFill="1" applyBorder="1" applyAlignment="1">
      <alignment horizontal="distributed" vertical="center" justifyLastLine="1"/>
    </xf>
    <xf numFmtId="179" fontId="2" fillId="0" borderId="0" xfId="0" applyNumberFormat="1" applyFont="1" applyFill="1" applyBorder="1" applyAlignment="1">
      <alignment vertical="center" shrinkToFit="1"/>
    </xf>
    <xf numFmtId="0" fontId="2" fillId="0" borderId="0" xfId="0" applyFont="1" applyFill="1" applyBorder="1" applyAlignment="1" applyProtection="1">
      <alignment horizontal="right" vertical="center"/>
    </xf>
    <xf numFmtId="0" fontId="2" fillId="0" borderId="0" xfId="0" applyFont="1" applyFill="1" applyBorder="1" applyAlignment="1" applyProtection="1">
      <alignment horizontal="left" vertical="center"/>
    </xf>
    <xf numFmtId="183" fontId="2" fillId="0" borderId="0" xfId="0" applyNumberFormat="1" applyFont="1" applyFill="1" applyBorder="1" applyAlignment="1">
      <alignment vertical="center" shrinkToFit="1"/>
    </xf>
    <xf numFmtId="181" fontId="2" fillId="0" borderId="0" xfId="0" applyNumberFormat="1" applyFont="1" applyFill="1" applyBorder="1" applyAlignment="1" applyProtection="1">
      <alignment horizontal="right" vertical="center" shrinkToFit="1"/>
      <protection locked="0"/>
    </xf>
    <xf numFmtId="0" fontId="5" fillId="0" borderId="0" xfId="0" applyFont="1" applyFill="1" applyBorder="1" applyAlignment="1" applyProtection="1">
      <alignment horizontal="right" vertical="center"/>
    </xf>
    <xf numFmtId="0" fontId="5" fillId="0" borderId="0" xfId="0" applyFont="1" applyFill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178" fontId="2" fillId="0" borderId="0" xfId="0" applyNumberFormat="1" applyFont="1" applyFill="1" applyBorder="1" applyAlignment="1">
      <alignment vertical="center"/>
    </xf>
    <xf numFmtId="177" fontId="2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distributed" vertical="center" justifyLastLine="1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178" fontId="2" fillId="0" borderId="8" xfId="0" applyNumberFormat="1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2" fillId="0" borderId="9" xfId="0" applyFont="1" applyFill="1" applyBorder="1" applyAlignment="1">
      <alignment vertical="center"/>
    </xf>
    <xf numFmtId="176" fontId="2" fillId="0" borderId="9" xfId="0" applyNumberFormat="1" applyFont="1" applyFill="1" applyBorder="1" applyAlignment="1">
      <alignment vertical="center"/>
    </xf>
    <xf numFmtId="176" fontId="2" fillId="0" borderId="0" xfId="0" applyNumberFormat="1" applyFont="1" applyFill="1" applyBorder="1" applyAlignment="1">
      <alignment vertical="center"/>
    </xf>
    <xf numFmtId="180" fontId="2" fillId="0" borderId="0" xfId="0" applyNumberFormat="1" applyFont="1" applyFill="1" applyBorder="1" applyAlignment="1">
      <alignment vertical="center"/>
    </xf>
    <xf numFmtId="183" fontId="5" fillId="0" borderId="0" xfId="0" applyNumberFormat="1" applyFont="1" applyFill="1" applyBorder="1" applyAlignment="1">
      <alignment vertical="center" shrinkToFit="1"/>
    </xf>
    <xf numFmtId="183" fontId="5" fillId="0" borderId="0" xfId="0" applyNumberFormat="1" applyFont="1" applyFill="1" applyBorder="1" applyAlignment="1">
      <alignment horizontal="left" vertical="center" shrinkToFit="1"/>
    </xf>
    <xf numFmtId="183" fontId="5" fillId="0" borderId="0" xfId="0" applyNumberFormat="1" applyFont="1" applyFill="1" applyBorder="1" applyAlignment="1">
      <alignment horizontal="center" vertical="center" shrinkToFit="1"/>
    </xf>
    <xf numFmtId="0" fontId="9" fillId="0" borderId="0" xfId="0" applyFont="1" applyFill="1" applyBorder="1" applyAlignment="1">
      <alignment vertical="center"/>
    </xf>
    <xf numFmtId="0" fontId="10" fillId="0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2" fillId="0" borderId="10" xfId="0" applyFont="1" applyFill="1" applyBorder="1" applyAlignment="1" applyProtection="1">
      <alignment horizontal="center" vertical="center"/>
      <protection locked="0"/>
    </xf>
    <xf numFmtId="179" fontId="5" fillId="0" borderId="0" xfId="0" applyNumberFormat="1" applyFont="1" applyFill="1" applyBorder="1" applyAlignment="1">
      <alignment vertical="center" shrinkToFit="1"/>
    </xf>
    <xf numFmtId="184" fontId="2" fillId="0" borderId="0" xfId="0" applyNumberFormat="1" applyFont="1" applyFill="1" applyBorder="1" applyAlignment="1">
      <alignment vertical="center"/>
    </xf>
    <xf numFmtId="183" fontId="2" fillId="0" borderId="0" xfId="0" applyNumberFormat="1" applyFont="1" applyFill="1" applyBorder="1" applyAlignment="1">
      <alignment horizontal="left" vertical="center" shrinkToFit="1"/>
    </xf>
    <xf numFmtId="183" fontId="2" fillId="0" borderId="0" xfId="0" applyNumberFormat="1" applyFont="1" applyFill="1" applyBorder="1" applyAlignment="1">
      <alignment horizontal="center" vertical="center" shrinkToFit="1"/>
    </xf>
    <xf numFmtId="178" fontId="2" fillId="0" borderId="9" xfId="0" applyNumberFormat="1" applyFont="1" applyFill="1" applyBorder="1" applyAlignment="1">
      <alignment vertical="center"/>
    </xf>
    <xf numFmtId="178" fontId="5" fillId="0" borderId="11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horizontal="right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78" fontId="2" fillId="0" borderId="12" xfId="0" applyNumberFormat="1" applyFont="1" applyFill="1" applyBorder="1" applyAlignment="1">
      <alignment vertical="center"/>
    </xf>
    <xf numFmtId="179" fontId="5" fillId="0" borderId="0" xfId="0" applyNumberFormat="1" applyFont="1" applyFill="1" applyBorder="1" applyAlignment="1">
      <alignment vertical="center"/>
    </xf>
    <xf numFmtId="0" fontId="5" fillId="0" borderId="0" xfId="0" applyNumberFormat="1" applyFont="1" applyFill="1" applyBorder="1" applyAlignment="1">
      <alignment vertical="center"/>
    </xf>
    <xf numFmtId="179" fontId="5" fillId="0" borderId="0" xfId="0" quotePrefix="1" applyNumberFormat="1" applyFont="1" applyFill="1" applyBorder="1" applyAlignment="1">
      <alignment horizontal="center" vertical="center" justifyLastLine="1"/>
    </xf>
    <xf numFmtId="183" fontId="2" fillId="0" borderId="0" xfId="0" applyNumberFormat="1" applyFont="1" applyFill="1" applyBorder="1" applyAlignment="1" applyProtection="1">
      <alignment vertical="center" shrinkToFit="1"/>
      <protection locked="0"/>
    </xf>
    <xf numFmtId="183" fontId="2" fillId="0" borderId="0" xfId="0" applyNumberFormat="1" applyFont="1" applyFill="1" applyBorder="1" applyAlignment="1" applyProtection="1">
      <alignment horizontal="right" vertical="center" shrinkToFit="1"/>
      <protection locked="0"/>
    </xf>
    <xf numFmtId="0" fontId="5" fillId="0" borderId="0" xfId="0" quotePrefix="1" applyFont="1" applyFill="1" applyAlignment="1">
      <alignment horizontal="center" vertical="center"/>
    </xf>
    <xf numFmtId="0" fontId="2" fillId="0" borderId="15" xfId="0" applyFont="1" applyFill="1" applyBorder="1" applyAlignment="1">
      <alignment vertical="center"/>
    </xf>
    <xf numFmtId="0" fontId="2" fillId="0" borderId="16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179" fontId="2" fillId="0" borderId="9" xfId="0" applyNumberFormat="1" applyFont="1" applyFill="1" applyBorder="1" applyAlignment="1">
      <alignment vertical="center"/>
    </xf>
    <xf numFmtId="179" fontId="2" fillId="0" borderId="0" xfId="0" applyNumberFormat="1" applyFont="1" applyFill="1" applyBorder="1" applyAlignment="1" applyProtection="1">
      <alignment vertical="center"/>
      <protection locked="0" hidden="1"/>
    </xf>
    <xf numFmtId="179" fontId="2" fillId="0" borderId="0" xfId="0" applyNumberFormat="1" applyFont="1" applyFill="1" applyBorder="1" applyAlignment="1">
      <alignment vertical="center"/>
    </xf>
    <xf numFmtId="0" fontId="2" fillId="0" borderId="0" xfId="0" applyFont="1" applyFill="1" applyAlignment="1">
      <alignment horizontal="right" vertical="center"/>
    </xf>
    <xf numFmtId="0" fontId="5" fillId="0" borderId="0" xfId="0" applyFont="1" applyFill="1" applyBorder="1" applyAlignment="1">
      <alignment horizontal="left" vertical="center"/>
    </xf>
    <xf numFmtId="179" fontId="3" fillId="0" borderId="9" xfId="0" applyNumberFormat="1" applyFont="1" applyFill="1" applyBorder="1" applyAlignment="1">
      <alignment vertical="center"/>
    </xf>
    <xf numFmtId="179" fontId="3" fillId="0" borderId="0" xfId="0" applyNumberFormat="1" applyFont="1" applyFill="1" applyBorder="1" applyAlignment="1" applyProtection="1">
      <alignment vertical="center"/>
      <protection locked="0" hidden="1"/>
    </xf>
    <xf numFmtId="179" fontId="3" fillId="0" borderId="0" xfId="0" applyNumberFormat="1" applyFont="1" applyFill="1" applyBorder="1" applyAlignment="1">
      <alignment vertical="center"/>
    </xf>
    <xf numFmtId="0" fontId="3" fillId="0" borderId="0" xfId="0" applyFont="1" applyFill="1" applyAlignment="1">
      <alignment horizontal="left" vertical="center"/>
    </xf>
    <xf numFmtId="179" fontId="5" fillId="0" borderId="9" xfId="0" applyNumberFormat="1" applyFont="1" applyFill="1" applyBorder="1" applyAlignment="1">
      <alignment vertical="center"/>
    </xf>
    <xf numFmtId="179" fontId="5" fillId="0" borderId="0" xfId="0" applyNumberFormat="1" applyFont="1" applyFill="1" applyBorder="1" applyAlignment="1" applyProtection="1">
      <alignment vertical="center"/>
      <protection locked="0" hidden="1"/>
    </xf>
    <xf numFmtId="179" fontId="2" fillId="0" borderId="0" xfId="0" applyNumberFormat="1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5" fillId="0" borderId="0" xfId="0" quotePrefix="1" applyFont="1" applyFill="1" applyAlignment="1">
      <alignment horizontal="right" vertical="center"/>
    </xf>
    <xf numFmtId="0" fontId="2" fillId="0" borderId="13" xfId="0" applyFont="1" applyFill="1" applyBorder="1" applyAlignment="1">
      <alignment vertical="center"/>
    </xf>
    <xf numFmtId="0" fontId="5" fillId="0" borderId="5" xfId="0" applyFont="1" applyFill="1" applyBorder="1" applyAlignment="1">
      <alignment vertical="center"/>
    </xf>
    <xf numFmtId="0" fontId="2" fillId="0" borderId="17" xfId="0" applyFont="1" applyFill="1" applyBorder="1" applyAlignment="1">
      <alignment vertical="center"/>
    </xf>
    <xf numFmtId="56" fontId="5" fillId="0" borderId="0" xfId="0" quotePrefix="1" applyNumberFormat="1" applyFont="1" applyFill="1" applyAlignment="1">
      <alignment horizontal="right" vertical="center"/>
    </xf>
    <xf numFmtId="178" fontId="2" fillId="0" borderId="18" xfId="0" applyNumberFormat="1" applyFont="1" applyFill="1" applyBorder="1" applyAlignment="1">
      <alignment horizontal="distributed" vertical="center" justifyLastLine="1"/>
    </xf>
    <xf numFmtId="178" fontId="5" fillId="0" borderId="19" xfId="0" applyNumberFormat="1" applyFont="1" applyFill="1" applyBorder="1" applyAlignment="1">
      <alignment horizontal="distributed" vertical="center" justifyLastLine="1"/>
    </xf>
    <xf numFmtId="178" fontId="2" fillId="0" borderId="3" xfId="0" applyNumberFormat="1" applyFont="1" applyFill="1" applyBorder="1" applyAlignment="1">
      <alignment vertical="center"/>
    </xf>
    <xf numFmtId="178" fontId="2" fillId="0" borderId="20" xfId="0" applyNumberFormat="1" applyFont="1" applyFill="1" applyBorder="1" applyAlignment="1">
      <alignment vertical="center"/>
    </xf>
    <xf numFmtId="0" fontId="2" fillId="0" borderId="21" xfId="0" applyFont="1" applyFill="1" applyBorder="1" applyAlignment="1">
      <alignment horizontal="distributed" vertical="center" justifyLastLine="1"/>
    </xf>
    <xf numFmtId="0" fontId="2" fillId="0" borderId="22" xfId="0" applyFont="1" applyFill="1" applyBorder="1" applyAlignment="1">
      <alignment horizontal="distributed" vertical="center" justifyLastLine="1"/>
    </xf>
    <xf numFmtId="0" fontId="2" fillId="0" borderId="24" xfId="0" applyFont="1" applyFill="1" applyBorder="1" applyAlignment="1">
      <alignment horizontal="distributed" vertical="center" justifyLastLine="1"/>
    </xf>
    <xf numFmtId="0" fontId="2" fillId="0" borderId="25" xfId="0" applyFont="1" applyFill="1" applyBorder="1" applyAlignment="1">
      <alignment horizontal="distributed" vertical="center" justifyLastLine="1"/>
    </xf>
    <xf numFmtId="0" fontId="2" fillId="0" borderId="30" xfId="0" applyFont="1" applyFill="1" applyBorder="1" applyAlignment="1">
      <alignment vertical="center"/>
    </xf>
    <xf numFmtId="0" fontId="0" fillId="0" borderId="0" xfId="0" applyFill="1" applyAlignment="1">
      <alignment horizontal="distributed" vertical="center" justifyLastLine="1"/>
    </xf>
    <xf numFmtId="0" fontId="2" fillId="0" borderId="31" xfId="0" applyFont="1" applyFill="1" applyBorder="1" applyAlignment="1">
      <alignment horizontal="distributed" justifyLastLine="1"/>
    </xf>
    <xf numFmtId="0" fontId="2" fillId="0" borderId="12" xfId="0" applyFont="1" applyFill="1" applyBorder="1" applyAlignment="1">
      <alignment horizontal="right"/>
    </xf>
    <xf numFmtId="0" fontId="2" fillId="0" borderId="12" xfId="0" applyFont="1" applyFill="1" applyBorder="1" applyAlignment="1">
      <alignment horizontal="distributed" vertical="top" justifyLastLine="1"/>
    </xf>
    <xf numFmtId="0" fontId="9" fillId="0" borderId="5" xfId="0" applyFont="1" applyFill="1" applyBorder="1" applyAlignment="1">
      <alignment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1" fillId="0" borderId="4" xfId="0" applyFont="1" applyFill="1" applyBorder="1" applyAlignment="1">
      <alignment vertical="center"/>
    </xf>
    <xf numFmtId="0" fontId="0" fillId="0" borderId="0" xfId="0" applyFill="1"/>
    <xf numFmtId="0" fontId="2" fillId="0" borderId="0" xfId="0" applyFont="1" applyFill="1" applyBorder="1" applyAlignment="1">
      <alignment horizontal="distributed" vertical="center" justifyLastLine="1"/>
    </xf>
    <xf numFmtId="0" fontId="5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distributed" vertical="center" justifyLastLine="1"/>
    </xf>
    <xf numFmtId="0" fontId="2" fillId="0" borderId="16" xfId="0" applyFont="1" applyFill="1" applyBorder="1" applyAlignment="1">
      <alignment horizontal="distributed" vertical="center" justifyLastLine="1"/>
    </xf>
    <xf numFmtId="0" fontId="2" fillId="0" borderId="12" xfId="0" applyFont="1" applyFill="1" applyBorder="1" applyAlignment="1">
      <alignment horizontal="distributed" vertical="center" justifyLastLine="1"/>
    </xf>
    <xf numFmtId="0" fontId="2" fillId="0" borderId="6" xfId="0" applyFont="1" applyFill="1" applyBorder="1" applyAlignment="1">
      <alignment horizontal="distributed" vertical="center" justifyLastLine="1"/>
    </xf>
    <xf numFmtId="0" fontId="5" fillId="0" borderId="0" xfId="0" applyFont="1" applyFill="1" applyAlignment="1">
      <alignment horizontal="distributed" vertical="center" justifyLastLine="1"/>
    </xf>
    <xf numFmtId="179" fontId="2" fillId="0" borderId="14" xfId="0" applyNumberFormat="1" applyFont="1" applyFill="1" applyBorder="1" applyAlignment="1">
      <alignment vertical="center"/>
    </xf>
    <xf numFmtId="179" fontId="2" fillId="0" borderId="5" xfId="0" applyNumberFormat="1" applyFont="1" applyFill="1" applyBorder="1" applyAlignment="1">
      <alignment vertical="center"/>
    </xf>
    <xf numFmtId="176" fontId="5" fillId="0" borderId="0" xfId="0" applyNumberFormat="1" applyFont="1" applyFill="1" applyBorder="1" applyAlignment="1">
      <alignment vertical="center"/>
    </xf>
    <xf numFmtId="180" fontId="5" fillId="0" borderId="0" xfId="0" applyNumberFormat="1" applyFont="1" applyFill="1" applyBorder="1" applyAlignment="1">
      <alignment vertical="center"/>
    </xf>
    <xf numFmtId="177" fontId="5" fillId="0" borderId="0" xfId="0" applyNumberFormat="1" applyFont="1" applyFill="1" applyBorder="1" applyAlignment="1">
      <alignment vertical="center"/>
    </xf>
    <xf numFmtId="178" fontId="2" fillId="0" borderId="7" xfId="0" applyNumberFormat="1" applyFont="1" applyFill="1" applyBorder="1" applyAlignment="1">
      <alignment vertical="center"/>
    </xf>
    <xf numFmtId="178" fontId="2" fillId="0" borderId="13" xfId="0" applyNumberFormat="1" applyFont="1" applyFill="1" applyBorder="1" applyAlignment="1">
      <alignment vertical="center"/>
    </xf>
    <xf numFmtId="178" fontId="5" fillId="0" borderId="23" xfId="0" applyNumberFormat="1" applyFont="1" applyFill="1" applyBorder="1" applyAlignment="1">
      <alignment vertical="center"/>
    </xf>
    <xf numFmtId="178" fontId="5" fillId="0" borderId="26" xfId="0" applyNumberFormat="1" applyFont="1" applyFill="1" applyBorder="1" applyAlignment="1">
      <alignment vertical="center"/>
    </xf>
    <xf numFmtId="178" fontId="2" fillId="0" borderId="27" xfId="0" applyNumberFormat="1" applyFont="1" applyFill="1" applyBorder="1" applyAlignment="1">
      <alignment vertical="center"/>
    </xf>
    <xf numFmtId="178" fontId="2" fillId="0" borderId="28" xfId="0" applyNumberFormat="1" applyFont="1" applyFill="1" applyBorder="1" applyAlignment="1">
      <alignment vertical="center"/>
    </xf>
    <xf numFmtId="178" fontId="2" fillId="0" borderId="14" xfId="0" applyNumberFormat="1" applyFont="1" applyFill="1" applyBorder="1" applyAlignment="1">
      <alignment vertical="center"/>
    </xf>
    <xf numFmtId="178" fontId="5" fillId="0" borderId="29" xfId="0" applyNumberFormat="1" applyFont="1" applyFill="1" applyBorder="1" applyAlignment="1">
      <alignment vertical="center"/>
    </xf>
    <xf numFmtId="178" fontId="5" fillId="0" borderId="9" xfId="0" applyNumberFormat="1" applyFont="1" applyFill="1" applyBorder="1" applyAlignment="1">
      <alignment vertical="center"/>
    </xf>
    <xf numFmtId="178" fontId="5" fillId="0" borderId="0" xfId="0" applyNumberFormat="1" applyFont="1" applyFill="1" applyBorder="1" applyAlignment="1">
      <alignment vertical="center"/>
    </xf>
    <xf numFmtId="184" fontId="5" fillId="0" borderId="0" xfId="0" applyNumberFormat="1" applyFont="1" applyFill="1" applyBorder="1" applyAlignment="1">
      <alignment vertical="center"/>
    </xf>
    <xf numFmtId="0" fontId="2" fillId="0" borderId="18" xfId="0" applyFont="1" applyFill="1" applyBorder="1" applyAlignment="1" applyProtection="1">
      <alignment horizontal="distributed" vertical="center" justifyLastLine="1"/>
      <protection locked="0"/>
    </xf>
    <xf numFmtId="0" fontId="0" fillId="0" borderId="32" xfId="0" applyFill="1" applyBorder="1" applyAlignment="1">
      <alignment horizontal="distributed" vertical="center" justifyLastLine="1"/>
    </xf>
    <xf numFmtId="179" fontId="5" fillId="0" borderId="0" xfId="0" applyNumberFormat="1" applyFont="1" applyFill="1" applyBorder="1" applyAlignment="1">
      <alignment horizontal="distributed" vertical="center"/>
    </xf>
    <xf numFmtId="0" fontId="2" fillId="0" borderId="30" xfId="0" applyFont="1" applyFill="1" applyBorder="1" applyAlignment="1" applyProtection="1">
      <alignment horizontal="distributed" vertical="center" wrapText="1" justifyLastLine="1"/>
      <protection locked="0"/>
    </xf>
    <xf numFmtId="0" fontId="0" fillId="0" borderId="30" xfId="0" applyFill="1" applyBorder="1" applyAlignment="1">
      <alignment horizontal="distributed" vertical="center" justifyLastLine="1"/>
    </xf>
    <xf numFmtId="0" fontId="0" fillId="0" borderId="33" xfId="0" applyFill="1" applyBorder="1" applyAlignment="1">
      <alignment horizontal="distributed" vertical="center" justifyLastLine="1"/>
    </xf>
    <xf numFmtId="0" fontId="0" fillId="0" borderId="16" xfId="0" applyFill="1" applyBorder="1" applyAlignment="1">
      <alignment horizontal="distributed" vertical="center" justifyLastLine="1"/>
    </xf>
    <xf numFmtId="0" fontId="0" fillId="0" borderId="2" xfId="0" applyFill="1" applyBorder="1" applyAlignment="1">
      <alignment horizontal="distributed" vertical="center" justifyLastLine="1"/>
    </xf>
    <xf numFmtId="0" fontId="0" fillId="0" borderId="15" xfId="0" applyFill="1" applyBorder="1" applyAlignment="1">
      <alignment horizontal="distributed" vertical="center" justifyLastLine="1"/>
    </xf>
    <xf numFmtId="0" fontId="2" fillId="0" borderId="30" xfId="0" applyFont="1" applyFill="1" applyBorder="1" applyAlignment="1">
      <alignment horizontal="distributed" vertical="center" justifyLastLine="1"/>
    </xf>
    <xf numFmtId="0" fontId="2" fillId="0" borderId="33" xfId="0" applyFont="1" applyFill="1" applyBorder="1" applyAlignment="1">
      <alignment horizontal="distributed" vertical="center" justifyLastLine="1"/>
    </xf>
    <xf numFmtId="0" fontId="2" fillId="0" borderId="0" xfId="0" applyFont="1" applyFill="1" applyBorder="1" applyAlignment="1">
      <alignment horizontal="distributed" vertical="center" justifyLastLine="1"/>
    </xf>
    <xf numFmtId="0" fontId="2" fillId="0" borderId="4" xfId="0" applyFont="1" applyFill="1" applyBorder="1" applyAlignment="1">
      <alignment horizontal="distributed" vertical="center" justifyLastLine="1"/>
    </xf>
    <xf numFmtId="0" fontId="2" fillId="0" borderId="16" xfId="0" applyFont="1" applyFill="1" applyBorder="1" applyAlignment="1">
      <alignment horizontal="distributed" vertical="center" justifyLastLine="1"/>
    </xf>
    <xf numFmtId="0" fontId="2" fillId="0" borderId="2" xfId="0" applyFont="1" applyFill="1" applyBorder="1" applyAlignment="1">
      <alignment horizontal="distributed" vertical="center" justifyLastLine="1"/>
    </xf>
    <xf numFmtId="0" fontId="2" fillId="0" borderId="31" xfId="0" applyFont="1" applyFill="1" applyBorder="1" applyAlignment="1">
      <alignment horizontal="distributed" vertical="center" justifyLastLine="1"/>
    </xf>
    <xf numFmtId="0" fontId="2" fillId="0" borderId="12" xfId="0" applyFont="1" applyFill="1" applyBorder="1" applyAlignment="1">
      <alignment horizontal="distributed" vertical="center" justifyLastLine="1"/>
    </xf>
    <xf numFmtId="0" fontId="2" fillId="0" borderId="18" xfId="0" applyFont="1" applyFill="1" applyBorder="1" applyAlignment="1">
      <alignment horizontal="distributed" vertical="center" justifyLastLine="1"/>
    </xf>
    <xf numFmtId="0" fontId="2" fillId="0" borderId="15" xfId="0" applyFont="1" applyFill="1" applyBorder="1" applyAlignment="1">
      <alignment horizontal="distributed" vertical="center" justifyLastLine="1"/>
    </xf>
    <xf numFmtId="0" fontId="2" fillId="0" borderId="6" xfId="0" applyFont="1" applyFill="1" applyBorder="1" applyAlignment="1">
      <alignment horizontal="distributed" vertical="center" justifyLastLine="1"/>
    </xf>
    <xf numFmtId="0" fontId="2" fillId="0" borderId="1" xfId="0" applyFont="1" applyFill="1" applyBorder="1" applyAlignment="1">
      <alignment horizontal="distributed" vertical="center" justifyLastLine="1"/>
    </xf>
    <xf numFmtId="0" fontId="3" fillId="0" borderId="0" xfId="0" applyFont="1" applyFill="1" applyAlignment="1">
      <alignment horizontal="distributed" vertical="center"/>
    </xf>
    <xf numFmtId="0" fontId="2" fillId="0" borderId="20" xfId="0" applyFont="1" applyFill="1" applyBorder="1" applyAlignment="1">
      <alignment horizontal="distributed" vertical="center" justifyLastLine="1"/>
    </xf>
    <xf numFmtId="0" fontId="2" fillId="0" borderId="32" xfId="0" applyFont="1" applyFill="1" applyBorder="1" applyAlignment="1">
      <alignment horizontal="distributed" vertical="center" justifyLastLine="1"/>
    </xf>
    <xf numFmtId="0" fontId="5" fillId="0" borderId="0" xfId="0" applyFont="1" applyFill="1" applyAlignment="1">
      <alignment horizontal="distributed" vertical="center" justifyLastLine="1"/>
    </xf>
    <xf numFmtId="0" fontId="2" fillId="0" borderId="34" xfId="0" applyFont="1" applyFill="1" applyBorder="1" applyAlignment="1">
      <alignment horizontal="distributed" vertical="center"/>
    </xf>
    <xf numFmtId="0" fontId="2" fillId="0" borderId="32" xfId="0" applyFont="1" applyFill="1" applyBorder="1" applyAlignment="1">
      <alignment horizontal="distributed" vertical="center"/>
    </xf>
    <xf numFmtId="0" fontId="2" fillId="0" borderId="35" xfId="0" applyFont="1" applyFill="1" applyBorder="1" applyAlignment="1">
      <alignment horizontal="distributed" vertical="center"/>
    </xf>
    <xf numFmtId="0" fontId="2" fillId="0" borderId="1" xfId="0" applyFont="1" applyFill="1" applyBorder="1" applyAlignment="1">
      <alignment horizontal="distributed" vertical="center"/>
    </xf>
    <xf numFmtId="0" fontId="2" fillId="0" borderId="36" xfId="0" applyFont="1" applyFill="1" applyBorder="1" applyAlignment="1">
      <alignment horizontal="distributed" vertical="center"/>
    </xf>
    <xf numFmtId="0" fontId="2" fillId="0" borderId="17" xfId="0" applyFont="1" applyFill="1" applyBorder="1" applyAlignment="1">
      <alignment horizontal="distributed" vertical="center"/>
    </xf>
    <xf numFmtId="0" fontId="5" fillId="0" borderId="0" xfId="0" applyFont="1" applyFill="1" applyAlignment="1">
      <alignment horizontal="distributed" vertical="center"/>
    </xf>
    <xf numFmtId="0" fontId="2" fillId="0" borderId="18" xfId="0" applyFont="1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2" fillId="0" borderId="31" xfId="0" applyFont="1" applyFill="1" applyBorder="1" applyAlignment="1">
      <alignment horizontal="center" vertical="center"/>
    </xf>
    <xf numFmtId="0" fontId="2" fillId="0" borderId="33" xfId="0" applyFont="1" applyFill="1" applyBorder="1" applyAlignment="1">
      <alignment horizontal="center" vertical="center"/>
    </xf>
    <xf numFmtId="0" fontId="0" fillId="0" borderId="32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B1:R31"/>
  <sheetViews>
    <sheetView showGridLines="0" tabSelected="1" view="pageBreakPreview" zoomScaleNormal="100" zoomScaleSheetLayoutView="100" workbookViewId="0">
      <selection activeCell="B1" sqref="B1"/>
    </sheetView>
  </sheetViews>
  <sheetFormatPr defaultRowHeight="12.75"/>
  <cols>
    <col min="1" max="1" width="5.625" style="3" customWidth="1"/>
    <col min="2" max="2" width="6.25" style="1" customWidth="1"/>
    <col min="3" max="3" width="3.625" style="1" bestFit="1" customWidth="1"/>
    <col min="4" max="4" width="5.625" style="1" customWidth="1"/>
    <col min="5" max="5" width="1.625" style="1" customWidth="1"/>
    <col min="6" max="6" width="5.125" style="1" customWidth="1"/>
    <col min="7" max="7" width="9.375" style="1" bestFit="1" customWidth="1"/>
    <col min="8" max="8" width="5.125" style="1" customWidth="1"/>
    <col min="9" max="9" width="9.375" style="1" bestFit="1" customWidth="1"/>
    <col min="10" max="10" width="5.125" style="1" customWidth="1"/>
    <col min="11" max="11" width="9.375" style="1" bestFit="1" customWidth="1"/>
    <col min="12" max="12" width="5.125" style="1" customWidth="1"/>
    <col min="13" max="13" width="9.375" style="1" customWidth="1"/>
    <col min="14" max="14" width="5.125" style="3" customWidth="1"/>
    <col min="15" max="15" width="9.375" style="3" customWidth="1"/>
    <col min="16" max="16" width="5.125" style="3" customWidth="1"/>
    <col min="17" max="17" width="9.375" style="3" customWidth="1"/>
    <col min="18" max="18" width="9.875" style="3" customWidth="1"/>
    <col min="19" max="16384" width="9" style="3"/>
  </cols>
  <sheetData>
    <row r="1" spans="2:18">
      <c r="B1" s="63"/>
      <c r="C1" s="63"/>
      <c r="E1" s="63"/>
      <c r="F1" s="63"/>
      <c r="G1" s="63"/>
      <c r="H1" s="63"/>
      <c r="I1" s="63"/>
      <c r="J1" s="63"/>
      <c r="K1" s="63"/>
      <c r="L1" s="63"/>
      <c r="M1" s="63"/>
      <c r="N1" s="63"/>
      <c r="P1" s="63"/>
    </row>
    <row r="2" spans="2:18" ht="12.75" customHeight="1">
      <c r="B2" s="63"/>
      <c r="C2" s="63"/>
      <c r="D2" s="63"/>
      <c r="E2" s="63"/>
      <c r="F2" s="64"/>
      <c r="G2" s="65" t="s">
        <v>90</v>
      </c>
      <c r="H2" s="135" t="s">
        <v>77</v>
      </c>
      <c r="I2" s="135"/>
      <c r="J2" s="135"/>
      <c r="K2" s="135"/>
      <c r="L2" s="135"/>
      <c r="M2" s="135"/>
      <c r="N2" s="135"/>
      <c r="P2" s="63"/>
    </row>
    <row r="3" spans="2:18" ht="13.5" thickBot="1">
      <c r="B3" s="5" t="s">
        <v>50</v>
      </c>
      <c r="F3" s="6"/>
      <c r="G3" s="6"/>
      <c r="H3" s="6"/>
      <c r="I3" s="6"/>
      <c r="J3" s="6"/>
      <c r="K3" s="6"/>
      <c r="M3" s="7"/>
      <c r="R3" s="1"/>
    </row>
    <row r="4" spans="2:18" ht="15" customHeight="1">
      <c r="B4" s="136" t="s">
        <v>33</v>
      </c>
      <c r="C4" s="137"/>
      <c r="D4" s="137"/>
      <c r="E4" s="138"/>
      <c r="F4" s="133" t="s">
        <v>28</v>
      </c>
      <c r="G4" s="134"/>
      <c r="H4" s="133" t="s">
        <v>31</v>
      </c>
      <c r="I4" s="141"/>
      <c r="J4" s="133" t="s">
        <v>29</v>
      </c>
      <c r="K4" s="134"/>
      <c r="L4" s="133" t="s">
        <v>30</v>
      </c>
      <c r="M4" s="134"/>
      <c r="N4" s="133" t="s">
        <v>66</v>
      </c>
      <c r="O4" s="134"/>
      <c r="P4" s="133" t="s">
        <v>67</v>
      </c>
      <c r="Q4" s="134"/>
      <c r="R4" s="1"/>
    </row>
    <row r="5" spans="2:18" ht="22.5">
      <c r="B5" s="139"/>
      <c r="C5" s="139"/>
      <c r="D5" s="139"/>
      <c r="E5" s="140"/>
      <c r="F5" s="8" t="s">
        <v>27</v>
      </c>
      <c r="G5" s="9" t="s">
        <v>23</v>
      </c>
      <c r="H5" s="8" t="s">
        <v>27</v>
      </c>
      <c r="I5" s="10" t="s">
        <v>23</v>
      </c>
      <c r="J5" s="8" t="s">
        <v>27</v>
      </c>
      <c r="K5" s="9" t="s">
        <v>23</v>
      </c>
      <c r="L5" s="8" t="s">
        <v>27</v>
      </c>
      <c r="M5" s="52" t="s">
        <v>23</v>
      </c>
      <c r="N5" s="8" t="s">
        <v>27</v>
      </c>
      <c r="O5" s="52" t="s">
        <v>23</v>
      </c>
      <c r="P5" s="8" t="s">
        <v>27</v>
      </c>
      <c r="Q5" s="52" t="s">
        <v>23</v>
      </c>
    </row>
    <row r="6" spans="2:18" ht="5.0999999999999996" customHeight="1">
      <c r="B6" s="6"/>
      <c r="E6" s="11"/>
      <c r="F6" s="18"/>
      <c r="G6" s="12"/>
      <c r="H6" s="18"/>
      <c r="I6" s="12"/>
      <c r="J6" s="12"/>
      <c r="K6" s="12"/>
      <c r="L6" s="12"/>
      <c r="M6" s="12"/>
    </row>
    <row r="7" spans="2:18">
      <c r="B7" s="7" t="s">
        <v>95</v>
      </c>
      <c r="C7" s="28" t="s">
        <v>96</v>
      </c>
      <c r="D7" s="29" t="s">
        <v>1</v>
      </c>
      <c r="E7" s="11"/>
      <c r="F7" s="27">
        <v>132</v>
      </c>
      <c r="G7" s="30">
        <v>8357536</v>
      </c>
      <c r="H7" s="55">
        <v>30</v>
      </c>
      <c r="I7" s="30">
        <v>106700</v>
      </c>
      <c r="J7" s="55">
        <v>49</v>
      </c>
      <c r="K7" s="30">
        <v>6111102</v>
      </c>
      <c r="L7" s="56">
        <v>4</v>
      </c>
      <c r="M7" s="30">
        <v>1453750</v>
      </c>
      <c r="N7" s="56">
        <v>10</v>
      </c>
      <c r="O7" s="30">
        <v>118950</v>
      </c>
      <c r="P7" s="56">
        <v>39</v>
      </c>
      <c r="Q7" s="30">
        <v>567034</v>
      </c>
    </row>
    <row r="8" spans="2:18" ht="6.95" customHeight="1">
      <c r="B8" s="6"/>
      <c r="C8" s="13"/>
      <c r="E8" s="11"/>
      <c r="F8" s="23"/>
      <c r="G8" s="24"/>
      <c r="H8" s="23"/>
      <c r="I8" s="24"/>
      <c r="J8" s="23"/>
      <c r="K8" s="24"/>
      <c r="L8" s="23"/>
      <c r="M8" s="24"/>
    </row>
    <row r="9" spans="2:18">
      <c r="B9" s="61" t="s">
        <v>78</v>
      </c>
      <c r="C9" s="32">
        <v>2</v>
      </c>
      <c r="D9" s="33" t="s">
        <v>85</v>
      </c>
      <c r="E9" s="34"/>
      <c r="F9" s="53">
        <f t="shared" ref="F9:Q9" si="0">SUM(F12:F25)</f>
        <v>132</v>
      </c>
      <c r="G9" s="46">
        <f t="shared" si="0"/>
        <v>7535236</v>
      </c>
      <c r="H9" s="47">
        <f t="shared" si="0"/>
        <v>30</v>
      </c>
      <c r="I9" s="46">
        <f t="shared" si="0"/>
        <v>106700</v>
      </c>
      <c r="J9" s="47">
        <f t="shared" si="0"/>
        <v>48</v>
      </c>
      <c r="K9" s="46">
        <f t="shared" si="0"/>
        <v>5274102</v>
      </c>
      <c r="L9" s="48">
        <f t="shared" si="0"/>
        <v>4</v>
      </c>
      <c r="M9" s="46">
        <f t="shared" si="0"/>
        <v>1453750</v>
      </c>
      <c r="N9" s="48">
        <f t="shared" si="0"/>
        <v>10</v>
      </c>
      <c r="O9" s="46">
        <f t="shared" si="0"/>
        <v>118950</v>
      </c>
      <c r="P9" s="48">
        <f t="shared" si="0"/>
        <v>40</v>
      </c>
      <c r="Q9" s="46">
        <f t="shared" si="0"/>
        <v>581734</v>
      </c>
    </row>
    <row r="10" spans="2:18" ht="5.0999999999999996" customHeight="1">
      <c r="B10" s="6"/>
      <c r="E10" s="11"/>
      <c r="F10" s="23"/>
      <c r="G10" s="24"/>
      <c r="H10" s="23"/>
      <c r="I10" s="24"/>
      <c r="J10" s="23"/>
      <c r="K10" s="24"/>
      <c r="L10" s="23"/>
      <c r="M10" s="24"/>
    </row>
    <row r="11" spans="2:18">
      <c r="B11" s="5" t="s">
        <v>24</v>
      </c>
      <c r="E11" s="11"/>
      <c r="F11" s="23"/>
      <c r="G11" s="24"/>
      <c r="H11" s="23"/>
      <c r="I11" s="24"/>
      <c r="J11" s="23"/>
      <c r="K11" s="24"/>
      <c r="L11" s="23"/>
      <c r="M11" s="24"/>
    </row>
    <row r="12" spans="2:18">
      <c r="B12" s="1">
        <v>1000</v>
      </c>
      <c r="C12" s="5" t="s">
        <v>51</v>
      </c>
      <c r="E12" s="11"/>
      <c r="F12" s="27">
        <v>2</v>
      </c>
      <c r="G12" s="30">
        <v>1035</v>
      </c>
      <c r="H12" s="23">
        <v>2</v>
      </c>
      <c r="I12" s="24">
        <v>1035</v>
      </c>
      <c r="J12" s="23">
        <v>0</v>
      </c>
      <c r="K12" s="31">
        <v>0</v>
      </c>
      <c r="L12" s="23">
        <v>0</v>
      </c>
      <c r="M12" s="31">
        <v>0</v>
      </c>
      <c r="N12" s="27">
        <v>0</v>
      </c>
      <c r="O12" s="30">
        <v>0</v>
      </c>
      <c r="P12" s="27">
        <v>0</v>
      </c>
      <c r="Q12" s="30">
        <v>0</v>
      </c>
    </row>
    <row r="13" spans="2:18">
      <c r="B13" s="1">
        <v>1000</v>
      </c>
      <c r="C13" s="13" t="s">
        <v>26</v>
      </c>
      <c r="D13" s="7">
        <v>2500</v>
      </c>
      <c r="E13" s="14"/>
      <c r="F13" s="27">
        <v>0</v>
      </c>
      <c r="G13" s="30">
        <v>0</v>
      </c>
      <c r="H13" s="23">
        <v>0</v>
      </c>
      <c r="I13" s="23">
        <v>0</v>
      </c>
      <c r="J13" s="23">
        <v>0</v>
      </c>
      <c r="K13" s="31">
        <v>0</v>
      </c>
      <c r="L13" s="23">
        <v>0</v>
      </c>
      <c r="M13" s="31">
        <v>0</v>
      </c>
      <c r="N13" s="27">
        <v>0</v>
      </c>
      <c r="O13" s="30">
        <v>0</v>
      </c>
      <c r="P13" s="27">
        <v>0</v>
      </c>
      <c r="Q13" s="30">
        <v>0</v>
      </c>
    </row>
    <row r="14" spans="2:18">
      <c r="B14" s="6">
        <v>2500</v>
      </c>
      <c r="C14" s="13" t="s">
        <v>26</v>
      </c>
      <c r="D14" s="13">
        <v>5000</v>
      </c>
      <c r="E14" s="11"/>
      <c r="F14" s="27">
        <v>3</v>
      </c>
      <c r="G14" s="30">
        <v>11200</v>
      </c>
      <c r="H14" s="23">
        <v>2</v>
      </c>
      <c r="I14" s="24">
        <v>8200</v>
      </c>
      <c r="J14" s="23">
        <v>0</v>
      </c>
      <c r="K14" s="31">
        <v>0</v>
      </c>
      <c r="L14" s="23">
        <v>0</v>
      </c>
      <c r="M14" s="31">
        <v>0</v>
      </c>
      <c r="N14" s="27">
        <v>0</v>
      </c>
      <c r="O14" s="30">
        <v>0</v>
      </c>
      <c r="P14" s="27">
        <v>1</v>
      </c>
      <c r="Q14" s="30">
        <v>3000</v>
      </c>
    </row>
    <row r="15" spans="2:18">
      <c r="B15" s="6">
        <v>5000</v>
      </c>
      <c r="C15" s="13" t="s">
        <v>26</v>
      </c>
      <c r="D15" s="13">
        <v>10000</v>
      </c>
      <c r="E15" s="11"/>
      <c r="F15" s="27">
        <v>4</v>
      </c>
      <c r="G15" s="30">
        <v>27400</v>
      </c>
      <c r="H15" s="23">
        <v>4</v>
      </c>
      <c r="I15" s="24">
        <v>27400</v>
      </c>
      <c r="J15" s="23">
        <v>0</v>
      </c>
      <c r="K15" s="31">
        <v>0</v>
      </c>
      <c r="L15" s="23">
        <v>0</v>
      </c>
      <c r="M15" s="31">
        <v>0</v>
      </c>
      <c r="N15" s="27">
        <v>0</v>
      </c>
      <c r="O15" s="30">
        <v>0</v>
      </c>
      <c r="P15" s="27">
        <v>0</v>
      </c>
      <c r="Q15" s="30">
        <v>0</v>
      </c>
    </row>
    <row r="16" spans="2:18">
      <c r="B16" s="6">
        <v>10000</v>
      </c>
      <c r="C16" s="13" t="s">
        <v>26</v>
      </c>
      <c r="D16" s="13">
        <v>25000</v>
      </c>
      <c r="E16" s="11"/>
      <c r="F16" s="27">
        <v>1</v>
      </c>
      <c r="G16" s="30">
        <v>14200</v>
      </c>
      <c r="H16" s="23">
        <v>1</v>
      </c>
      <c r="I16" s="24">
        <v>14200</v>
      </c>
      <c r="J16" s="23">
        <v>0</v>
      </c>
      <c r="K16" s="31">
        <v>0</v>
      </c>
      <c r="L16" s="23">
        <v>0</v>
      </c>
      <c r="M16" s="31">
        <v>0</v>
      </c>
      <c r="N16" s="27">
        <v>0</v>
      </c>
      <c r="O16" s="30">
        <v>0</v>
      </c>
      <c r="P16" s="27">
        <v>0</v>
      </c>
      <c r="Q16" s="30">
        <v>0</v>
      </c>
    </row>
    <row r="17" spans="2:18">
      <c r="B17" s="6">
        <v>25000</v>
      </c>
      <c r="C17" s="1" t="s">
        <v>49</v>
      </c>
      <c r="E17" s="11"/>
      <c r="F17" s="27">
        <v>4</v>
      </c>
      <c r="G17" s="30">
        <v>3675000</v>
      </c>
      <c r="H17" s="23">
        <v>0</v>
      </c>
      <c r="I17" s="23">
        <v>0</v>
      </c>
      <c r="J17" s="23">
        <v>3</v>
      </c>
      <c r="K17" s="66">
        <v>2275000</v>
      </c>
      <c r="L17" s="23">
        <v>1</v>
      </c>
      <c r="M17" s="24">
        <v>1400000</v>
      </c>
      <c r="N17" s="27">
        <v>0</v>
      </c>
      <c r="O17" s="30">
        <v>0</v>
      </c>
      <c r="P17" s="27">
        <v>0</v>
      </c>
      <c r="Q17" s="30">
        <v>0</v>
      </c>
    </row>
    <row r="18" spans="2:18" ht="5.0999999999999996" customHeight="1">
      <c r="B18" s="6"/>
      <c r="E18" s="11"/>
      <c r="F18" s="23"/>
      <c r="G18" s="24"/>
      <c r="H18" s="23"/>
      <c r="I18" s="24"/>
      <c r="J18" s="23"/>
      <c r="K18" s="31"/>
      <c r="L18" s="23"/>
      <c r="M18" s="24"/>
      <c r="N18" s="27"/>
      <c r="O18" s="30"/>
    </row>
    <row r="19" spans="2:18">
      <c r="B19" s="5" t="s">
        <v>25</v>
      </c>
      <c r="E19" s="11"/>
      <c r="F19" s="23"/>
      <c r="G19" s="24"/>
      <c r="H19" s="23"/>
      <c r="I19" s="24"/>
      <c r="J19" s="23"/>
      <c r="K19" s="31"/>
      <c r="L19" s="23"/>
      <c r="M19" s="24"/>
    </row>
    <row r="20" spans="2:18">
      <c r="B20" s="1">
        <v>1000</v>
      </c>
      <c r="C20" s="5" t="s">
        <v>51</v>
      </c>
      <c r="E20" s="11"/>
      <c r="F20" s="27">
        <v>19</v>
      </c>
      <c r="G20" s="30">
        <v>6653</v>
      </c>
      <c r="H20" s="23">
        <v>12</v>
      </c>
      <c r="I20" s="24">
        <v>3315</v>
      </c>
      <c r="J20" s="23">
        <v>7</v>
      </c>
      <c r="K20" s="67">
        <v>3338</v>
      </c>
      <c r="L20" s="23">
        <v>0</v>
      </c>
      <c r="M20" s="31">
        <v>0</v>
      </c>
      <c r="N20" s="27">
        <v>0</v>
      </c>
      <c r="O20" s="30">
        <v>0</v>
      </c>
      <c r="P20" s="27">
        <v>0</v>
      </c>
      <c r="Q20" s="30">
        <v>0</v>
      </c>
    </row>
    <row r="21" spans="2:18">
      <c r="B21" s="1">
        <v>1000</v>
      </c>
      <c r="C21" s="13" t="s">
        <v>26</v>
      </c>
      <c r="D21" s="7">
        <v>2500</v>
      </c>
      <c r="E21" s="11"/>
      <c r="F21" s="27">
        <v>12</v>
      </c>
      <c r="G21" s="30">
        <v>20629</v>
      </c>
      <c r="H21" s="23">
        <v>5</v>
      </c>
      <c r="I21" s="24">
        <v>8550</v>
      </c>
      <c r="J21" s="23">
        <v>3</v>
      </c>
      <c r="K21" s="67">
        <v>5629</v>
      </c>
      <c r="L21" s="23">
        <v>0</v>
      </c>
      <c r="M21" s="31">
        <v>0</v>
      </c>
      <c r="N21" s="27">
        <v>4</v>
      </c>
      <c r="O21" s="30">
        <v>6450</v>
      </c>
      <c r="P21" s="27">
        <v>0</v>
      </c>
      <c r="Q21" s="30">
        <v>0</v>
      </c>
    </row>
    <row r="22" spans="2:18">
      <c r="B22" s="6">
        <v>2500</v>
      </c>
      <c r="C22" s="13" t="s">
        <v>26</v>
      </c>
      <c r="D22" s="13">
        <v>5000</v>
      </c>
      <c r="E22" s="11"/>
      <c r="F22" s="27">
        <v>20</v>
      </c>
      <c r="G22" s="30">
        <v>73822</v>
      </c>
      <c r="H22" s="23">
        <v>1</v>
      </c>
      <c r="I22" s="24">
        <v>3500</v>
      </c>
      <c r="J22" s="23">
        <v>7</v>
      </c>
      <c r="K22" s="67">
        <v>25805</v>
      </c>
      <c r="L22" s="23">
        <v>0</v>
      </c>
      <c r="M22" s="31">
        <v>0</v>
      </c>
      <c r="N22" s="27">
        <v>2</v>
      </c>
      <c r="O22" s="30">
        <v>8500</v>
      </c>
      <c r="P22" s="27">
        <v>10</v>
      </c>
      <c r="Q22" s="30">
        <v>36017</v>
      </c>
    </row>
    <row r="23" spans="2:18">
      <c r="B23" s="6">
        <v>5000</v>
      </c>
      <c r="C23" s="13" t="s">
        <v>26</v>
      </c>
      <c r="D23" s="13">
        <v>10000</v>
      </c>
      <c r="E23" s="11"/>
      <c r="F23" s="27">
        <v>14</v>
      </c>
      <c r="G23" s="30">
        <v>113692</v>
      </c>
      <c r="H23" s="23">
        <v>1</v>
      </c>
      <c r="I23" s="24">
        <v>6500</v>
      </c>
      <c r="J23" s="23">
        <v>3</v>
      </c>
      <c r="K23" s="67">
        <v>22700</v>
      </c>
      <c r="L23" s="23">
        <v>0</v>
      </c>
      <c r="M23" s="31">
        <v>0</v>
      </c>
      <c r="N23" s="27">
        <v>1</v>
      </c>
      <c r="O23" s="30">
        <v>9000</v>
      </c>
      <c r="P23" s="27">
        <v>9</v>
      </c>
      <c r="Q23" s="30">
        <v>75492</v>
      </c>
    </row>
    <row r="24" spans="2:18">
      <c r="B24" s="6">
        <v>10000</v>
      </c>
      <c r="C24" s="13" t="s">
        <v>26</v>
      </c>
      <c r="D24" s="13">
        <v>25000</v>
      </c>
      <c r="E24" s="11"/>
      <c r="F24" s="27">
        <v>26</v>
      </c>
      <c r="G24" s="30">
        <v>389409</v>
      </c>
      <c r="H24" s="23">
        <v>2</v>
      </c>
      <c r="I24" s="24">
        <v>34000</v>
      </c>
      <c r="J24" s="23">
        <v>8</v>
      </c>
      <c r="K24" s="67">
        <v>130360</v>
      </c>
      <c r="L24" s="23">
        <v>2</v>
      </c>
      <c r="M24" s="24">
        <v>27500</v>
      </c>
      <c r="N24" s="27">
        <v>1</v>
      </c>
      <c r="O24" s="30">
        <v>20000</v>
      </c>
      <c r="P24" s="27">
        <v>13</v>
      </c>
      <c r="Q24" s="30">
        <v>177549</v>
      </c>
    </row>
    <row r="25" spans="2:18">
      <c r="B25" s="6">
        <v>25000</v>
      </c>
      <c r="C25" s="1" t="s">
        <v>49</v>
      </c>
      <c r="E25" s="11"/>
      <c r="F25" s="27">
        <v>27</v>
      </c>
      <c r="G25" s="30">
        <v>3202196</v>
      </c>
      <c r="H25" s="23">
        <v>0</v>
      </c>
      <c r="I25" s="23">
        <v>0</v>
      </c>
      <c r="J25" s="23">
        <v>17</v>
      </c>
      <c r="K25" s="67">
        <v>2811270</v>
      </c>
      <c r="L25" s="23">
        <v>1</v>
      </c>
      <c r="M25" s="67">
        <v>26250</v>
      </c>
      <c r="N25" s="27">
        <v>2</v>
      </c>
      <c r="O25" s="30">
        <v>75000</v>
      </c>
      <c r="P25" s="27">
        <v>7</v>
      </c>
      <c r="Q25" s="30">
        <v>289676</v>
      </c>
    </row>
    <row r="26" spans="2:18" ht="5.0999999999999996" customHeight="1" thickBot="1">
      <c r="B26" s="15"/>
      <c r="C26" s="16"/>
      <c r="D26" s="16"/>
      <c r="E26" s="16"/>
      <c r="F26" s="19"/>
      <c r="G26" s="17"/>
      <c r="H26" s="17"/>
      <c r="I26" s="17"/>
      <c r="J26" s="17"/>
      <c r="K26" s="17"/>
      <c r="L26" s="19"/>
      <c r="M26" s="17"/>
      <c r="N26" s="16"/>
      <c r="O26" s="16"/>
      <c r="P26" s="16"/>
      <c r="Q26" s="16"/>
    </row>
    <row r="27" spans="2:18">
      <c r="B27" s="2" t="s">
        <v>32</v>
      </c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R27" s="1"/>
    </row>
    <row r="28" spans="2:18" s="21" customFormat="1" ht="12">
      <c r="B28" s="20" t="s">
        <v>70</v>
      </c>
    </row>
    <row r="29" spans="2:18" s="21" customFormat="1" ht="12">
      <c r="B29" s="22" t="s">
        <v>68</v>
      </c>
      <c r="C29" s="21" t="s">
        <v>71</v>
      </c>
      <c r="D29" s="20"/>
      <c r="E29" s="20"/>
      <c r="F29" s="20"/>
      <c r="G29" s="20"/>
      <c r="H29" s="20"/>
      <c r="I29" s="20"/>
      <c r="J29" s="20"/>
      <c r="K29" s="20"/>
      <c r="L29" s="20"/>
      <c r="M29" s="20"/>
    </row>
    <row r="30" spans="2:18">
      <c r="C30" s="1" t="s">
        <v>72</v>
      </c>
    </row>
    <row r="31" spans="2:18">
      <c r="D31" s="3" t="s">
        <v>69</v>
      </c>
    </row>
  </sheetData>
  <mergeCells count="8">
    <mergeCell ref="N4:O4"/>
    <mergeCell ref="P4:Q4"/>
    <mergeCell ref="H2:N2"/>
    <mergeCell ref="L4:M4"/>
    <mergeCell ref="B4:E5"/>
    <mergeCell ref="F4:G4"/>
    <mergeCell ref="H4:I4"/>
    <mergeCell ref="J4:K4"/>
  </mergeCells>
  <phoneticPr fontId="8"/>
  <printOptions horizontalCentered="1"/>
  <pageMargins left="0.39370078740157483" right="0.39370078740157483" top="0.98425196850393704" bottom="0.98425196850393704" header="0.51181102362204722" footer="0.51181102362204722"/>
  <pageSetup paperSize="9" scale="93" orientation="portrait" verticalDpi="1200" r:id="rId1"/>
  <headerFooter alignWithMargins="0"/>
  <colBreaks count="1" manualBreakCount="1">
    <brk id="17" max="30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W32"/>
  <sheetViews>
    <sheetView showGridLines="0" zoomScale="110" zoomScaleNormal="110" workbookViewId="0"/>
  </sheetViews>
  <sheetFormatPr defaultRowHeight="13.5" customHeight="1"/>
  <cols>
    <col min="1" max="1" width="5" style="3" customWidth="1"/>
    <col min="2" max="2" width="7" style="3" customWidth="1"/>
    <col min="3" max="6" width="3.625" style="3" customWidth="1"/>
    <col min="7" max="7" width="10" style="3" bestFit="1" customWidth="1"/>
    <col min="8" max="8" width="11.5" style="3" customWidth="1"/>
    <col min="9" max="9" width="10" style="3" bestFit="1" customWidth="1"/>
    <col min="10" max="10" width="10.75" style="3" customWidth="1"/>
    <col min="11" max="11" width="9.625" style="3" bestFit="1" customWidth="1"/>
    <col min="12" max="12" width="12" style="3" customWidth="1"/>
    <col min="13" max="13" width="1.125" style="3" customWidth="1"/>
    <col min="14" max="14" width="9.5" style="3" bestFit="1" customWidth="1"/>
    <col min="15" max="15" width="12" style="3" customWidth="1"/>
    <col min="16" max="16" width="9.375" style="3" bestFit="1" customWidth="1"/>
    <col min="17" max="17" width="12" style="3" customWidth="1"/>
    <col min="18" max="18" width="9.375" style="3" bestFit="1" customWidth="1"/>
    <col min="19" max="19" width="12" style="3" customWidth="1"/>
    <col min="20" max="20" width="9.25" style="3" bestFit="1" customWidth="1"/>
    <col min="21" max="21" width="11" style="3" customWidth="1"/>
    <col min="22" max="22" width="1.625" style="3" customWidth="1"/>
    <col min="23" max="23" width="5" style="3" customWidth="1"/>
    <col min="24" max="16384" width="9" style="3"/>
  </cols>
  <sheetData>
    <row r="2" spans="2:23" s="41" customFormat="1" ht="18" customHeight="1">
      <c r="H2" s="51"/>
      <c r="I2" s="116"/>
      <c r="J2" s="116"/>
      <c r="K2" s="68" t="s">
        <v>74</v>
      </c>
      <c r="L2" s="154" t="s">
        <v>7</v>
      </c>
      <c r="M2" s="154"/>
      <c r="N2" s="154"/>
      <c r="O2" s="154"/>
    </row>
    <row r="3" spans="2:23" ht="18" customHeight="1" thickBot="1">
      <c r="B3" s="3" t="s">
        <v>34</v>
      </c>
    </row>
    <row r="4" spans="2:23" ht="18" customHeight="1">
      <c r="B4" s="142" t="s">
        <v>37</v>
      </c>
      <c r="C4" s="142"/>
      <c r="D4" s="142"/>
      <c r="E4" s="142"/>
      <c r="F4" s="143"/>
      <c r="G4" s="148" t="s">
        <v>6</v>
      </c>
      <c r="H4" s="143"/>
      <c r="I4" s="148" t="s">
        <v>38</v>
      </c>
      <c r="J4" s="143"/>
      <c r="K4" s="150" t="s">
        <v>39</v>
      </c>
      <c r="L4" s="151"/>
      <c r="M4" s="151"/>
      <c r="N4" s="151" t="s">
        <v>40</v>
      </c>
      <c r="O4" s="151"/>
      <c r="P4" s="151"/>
      <c r="Q4" s="151"/>
      <c r="R4" s="151"/>
      <c r="S4" s="151"/>
      <c r="T4" s="151"/>
      <c r="U4" s="151"/>
      <c r="V4" s="69"/>
    </row>
    <row r="5" spans="2:23" ht="18" customHeight="1">
      <c r="B5" s="144"/>
      <c r="C5" s="144"/>
      <c r="D5" s="144"/>
      <c r="E5" s="144"/>
      <c r="F5" s="145"/>
      <c r="G5" s="149"/>
      <c r="H5" s="147"/>
      <c r="I5" s="149"/>
      <c r="J5" s="147"/>
      <c r="K5" s="152" t="s">
        <v>6</v>
      </c>
      <c r="L5" s="153"/>
      <c r="M5" s="114"/>
      <c r="N5" s="155" t="s">
        <v>41</v>
      </c>
      <c r="O5" s="153"/>
      <c r="P5" s="152" t="s">
        <v>42</v>
      </c>
      <c r="Q5" s="153"/>
      <c r="R5" s="152" t="s">
        <v>43</v>
      </c>
      <c r="S5" s="153"/>
      <c r="T5" s="152" t="s">
        <v>44</v>
      </c>
      <c r="U5" s="155"/>
      <c r="V5" s="70"/>
    </row>
    <row r="6" spans="2:23" ht="18" customHeight="1">
      <c r="B6" s="146"/>
      <c r="C6" s="146"/>
      <c r="D6" s="146"/>
      <c r="E6" s="146"/>
      <c r="F6" s="147"/>
      <c r="G6" s="114" t="s">
        <v>45</v>
      </c>
      <c r="H6" s="114" t="s">
        <v>46</v>
      </c>
      <c r="I6" s="114" t="s">
        <v>45</v>
      </c>
      <c r="J6" s="114" t="s">
        <v>46</v>
      </c>
      <c r="K6" s="114" t="s">
        <v>45</v>
      </c>
      <c r="L6" s="114" t="s">
        <v>46</v>
      </c>
      <c r="M6" s="114"/>
      <c r="N6" s="113" t="s">
        <v>45</v>
      </c>
      <c r="O6" s="114" t="s">
        <v>46</v>
      </c>
      <c r="P6" s="114" t="s">
        <v>45</v>
      </c>
      <c r="Q6" s="114" t="s">
        <v>46</v>
      </c>
      <c r="R6" s="114" t="s">
        <v>45</v>
      </c>
      <c r="S6" s="114" t="s">
        <v>46</v>
      </c>
      <c r="T6" s="114" t="s">
        <v>45</v>
      </c>
      <c r="U6" s="114" t="s">
        <v>46</v>
      </c>
      <c r="V6" s="70"/>
    </row>
    <row r="7" spans="2:23" ht="15" customHeight="1">
      <c r="B7" s="1" t="s">
        <v>10</v>
      </c>
      <c r="C7" s="38">
        <v>29</v>
      </c>
      <c r="D7" s="71" t="s">
        <v>47</v>
      </c>
      <c r="E7" s="1"/>
      <c r="F7" s="1"/>
      <c r="G7" s="72">
        <v>17918</v>
      </c>
      <c r="H7" s="73">
        <v>44876877</v>
      </c>
      <c r="I7" s="74">
        <v>16907</v>
      </c>
      <c r="J7" s="74">
        <v>4271648</v>
      </c>
      <c r="K7" s="74">
        <v>1001</v>
      </c>
      <c r="L7" s="74">
        <v>40635229</v>
      </c>
      <c r="M7" s="74"/>
      <c r="N7" s="74">
        <v>698</v>
      </c>
      <c r="O7" s="74">
        <v>867210</v>
      </c>
      <c r="P7" s="74">
        <v>21</v>
      </c>
      <c r="Q7" s="74">
        <v>36344583</v>
      </c>
      <c r="R7" s="74">
        <v>116</v>
      </c>
      <c r="S7" s="74">
        <v>2116700</v>
      </c>
      <c r="T7" s="74">
        <v>166</v>
      </c>
      <c r="U7" s="74">
        <v>1306736</v>
      </c>
      <c r="V7" s="1"/>
    </row>
    <row r="8" spans="2:23" ht="15" customHeight="1">
      <c r="B8" s="1"/>
      <c r="C8" s="38">
        <v>30</v>
      </c>
      <c r="D8" s="71"/>
      <c r="E8" s="1"/>
      <c r="F8" s="1"/>
      <c r="G8" s="72">
        <v>18012</v>
      </c>
      <c r="H8" s="73">
        <v>45465249</v>
      </c>
      <c r="I8" s="74">
        <v>17039</v>
      </c>
      <c r="J8" s="74">
        <v>4281713</v>
      </c>
      <c r="K8" s="74">
        <v>973</v>
      </c>
      <c r="L8" s="74">
        <v>41183536</v>
      </c>
      <c r="M8" s="74"/>
      <c r="N8" s="74">
        <v>675</v>
      </c>
      <c r="O8" s="74">
        <v>864126</v>
      </c>
      <c r="P8" s="74">
        <v>17</v>
      </c>
      <c r="Q8" s="74">
        <v>36912823</v>
      </c>
      <c r="R8" s="74">
        <v>116</v>
      </c>
      <c r="S8" s="74">
        <v>2103310</v>
      </c>
      <c r="T8" s="74">
        <v>165</v>
      </c>
      <c r="U8" s="74">
        <v>1303277</v>
      </c>
      <c r="V8" s="13"/>
      <c r="W8" s="75"/>
    </row>
    <row r="9" spans="2:23" s="41" customFormat="1" ht="15" customHeight="1">
      <c r="B9" s="1" t="s">
        <v>93</v>
      </c>
      <c r="C9" s="38" t="s">
        <v>83</v>
      </c>
      <c r="D9" s="76"/>
      <c r="E9" s="33"/>
      <c r="F9" s="33"/>
      <c r="G9" s="72">
        <v>17891</v>
      </c>
      <c r="H9" s="73">
        <v>44437993</v>
      </c>
      <c r="I9" s="74">
        <v>16920</v>
      </c>
      <c r="J9" s="74">
        <v>4181678</v>
      </c>
      <c r="K9" s="74">
        <v>971</v>
      </c>
      <c r="L9" s="74">
        <v>40256315</v>
      </c>
      <c r="M9" s="74"/>
      <c r="N9" s="74">
        <v>674</v>
      </c>
      <c r="O9" s="74">
        <v>812209</v>
      </c>
      <c r="P9" s="74">
        <v>17</v>
      </c>
      <c r="Q9" s="74">
        <v>35994068</v>
      </c>
      <c r="R9" s="74">
        <v>113</v>
      </c>
      <c r="S9" s="74">
        <v>2201177</v>
      </c>
      <c r="T9" s="74">
        <v>167</v>
      </c>
      <c r="U9" s="74">
        <v>1248861</v>
      </c>
      <c r="V9" s="53"/>
    </row>
    <row r="10" spans="2:23" s="41" customFormat="1" ht="15" customHeight="1">
      <c r="B10" s="1"/>
      <c r="C10" s="60">
        <v>2</v>
      </c>
      <c r="D10" s="76"/>
      <c r="E10" s="33"/>
      <c r="F10" s="33"/>
      <c r="G10" s="72">
        <v>17895</v>
      </c>
      <c r="H10" s="73">
        <v>39045058</v>
      </c>
      <c r="I10" s="74">
        <v>16920</v>
      </c>
      <c r="J10" s="74">
        <v>4265071</v>
      </c>
      <c r="K10" s="74">
        <v>975</v>
      </c>
      <c r="L10" s="74">
        <v>34779987</v>
      </c>
      <c r="M10" s="74"/>
      <c r="N10" s="74">
        <v>673</v>
      </c>
      <c r="O10" s="74">
        <v>690072</v>
      </c>
      <c r="P10" s="74">
        <v>16</v>
      </c>
      <c r="Q10" s="74">
        <v>30869702</v>
      </c>
      <c r="R10" s="74">
        <v>114</v>
      </c>
      <c r="S10" s="74">
        <v>2064553</v>
      </c>
      <c r="T10" s="74">
        <v>172</v>
      </c>
      <c r="U10" s="74">
        <v>1155660</v>
      </c>
      <c r="V10" s="27"/>
    </row>
    <row r="11" spans="2:23" s="41" customFormat="1" ht="5.25" customHeight="1">
      <c r="B11" s="39"/>
      <c r="C11" s="38"/>
      <c r="D11" s="71"/>
      <c r="E11" s="1"/>
      <c r="F11" s="1"/>
      <c r="G11" s="77"/>
      <c r="H11" s="78"/>
      <c r="I11" s="79"/>
      <c r="J11" s="79"/>
      <c r="K11" s="79"/>
      <c r="L11" s="79"/>
      <c r="M11" s="79"/>
      <c r="N11" s="79"/>
      <c r="O11" s="79"/>
      <c r="P11" s="79"/>
      <c r="Q11" s="79"/>
      <c r="R11" s="79"/>
      <c r="S11" s="79"/>
      <c r="T11" s="79"/>
      <c r="U11" s="79"/>
      <c r="V11" s="53"/>
    </row>
    <row r="12" spans="2:23" s="41" customFormat="1" ht="13.5" customHeight="1">
      <c r="B12" s="39"/>
      <c r="C12" s="51">
        <v>3</v>
      </c>
      <c r="D12" s="80"/>
      <c r="G12" s="81">
        <f>G25</f>
        <v>17778</v>
      </c>
      <c r="H12" s="82">
        <f>SUM(H14:H25)</f>
        <v>41600939</v>
      </c>
      <c r="I12" s="63">
        <f>I25</f>
        <v>16835</v>
      </c>
      <c r="J12" s="63">
        <f>SUM(J14:J25)</f>
        <v>4283444</v>
      </c>
      <c r="K12" s="63">
        <f>K25</f>
        <v>943</v>
      </c>
      <c r="L12" s="63">
        <f>SUM(L14:L25)</f>
        <v>37317495</v>
      </c>
      <c r="M12" s="63"/>
      <c r="N12" s="63">
        <f>N25</f>
        <v>633</v>
      </c>
      <c r="O12" s="63">
        <f>SUM(O14:O25)</f>
        <v>723253</v>
      </c>
      <c r="P12" s="63">
        <f>P25</f>
        <v>17</v>
      </c>
      <c r="Q12" s="63">
        <f>SUM(Q14:Q25)</f>
        <v>33110037</v>
      </c>
      <c r="R12" s="63">
        <f>R25</f>
        <v>112</v>
      </c>
      <c r="S12" s="63">
        <f>SUM(S14:S25)</f>
        <v>2188359</v>
      </c>
      <c r="T12" s="63">
        <f>T25</f>
        <v>181</v>
      </c>
      <c r="U12" s="63">
        <f>SUM(U14:U25)</f>
        <v>1295846</v>
      </c>
      <c r="V12" s="53"/>
    </row>
    <row r="13" spans="2:23" ht="7.5" customHeight="1">
      <c r="B13" s="1"/>
      <c r="C13" s="38"/>
      <c r="D13" s="1"/>
      <c r="E13" s="1"/>
      <c r="F13" s="1"/>
      <c r="G13" s="72"/>
      <c r="I13" s="74"/>
      <c r="J13" s="74"/>
      <c r="K13" s="74"/>
      <c r="L13" s="74"/>
      <c r="M13" s="74"/>
      <c r="N13" s="1"/>
      <c r="O13" s="74"/>
      <c r="P13" s="74"/>
      <c r="Q13" s="74"/>
      <c r="R13" s="74"/>
      <c r="S13" s="74"/>
      <c r="T13" s="74"/>
      <c r="U13" s="74"/>
      <c r="V13" s="1"/>
    </row>
    <row r="14" spans="2:23" ht="15" customHeight="1">
      <c r="B14" s="1"/>
      <c r="C14" s="38">
        <v>3</v>
      </c>
      <c r="D14" s="71" t="s">
        <v>47</v>
      </c>
      <c r="E14" s="1">
        <v>1</v>
      </c>
      <c r="F14" s="1" t="s">
        <v>48</v>
      </c>
      <c r="G14" s="72">
        <v>17891</v>
      </c>
      <c r="H14" s="74">
        <v>3707406</v>
      </c>
      <c r="I14" s="74">
        <v>16929</v>
      </c>
      <c r="J14" s="74">
        <v>554280</v>
      </c>
      <c r="K14" s="74">
        <v>962</v>
      </c>
      <c r="L14" s="74">
        <v>3153126</v>
      </c>
      <c r="M14" s="74"/>
      <c r="N14" s="74">
        <v>661</v>
      </c>
      <c r="O14" s="74">
        <v>71746</v>
      </c>
      <c r="P14" s="74">
        <v>16</v>
      </c>
      <c r="Q14" s="74">
        <v>2685645</v>
      </c>
      <c r="R14" s="74">
        <v>113</v>
      </c>
      <c r="S14" s="74">
        <v>235154</v>
      </c>
      <c r="T14" s="74">
        <v>172</v>
      </c>
      <c r="U14" s="74">
        <v>160581</v>
      </c>
      <c r="V14" s="1"/>
    </row>
    <row r="15" spans="2:23" ht="15" customHeight="1">
      <c r="B15" s="1"/>
      <c r="C15" s="1"/>
      <c r="D15" s="1"/>
      <c r="E15" s="1">
        <v>2</v>
      </c>
      <c r="F15" s="1"/>
      <c r="G15" s="72">
        <v>17899</v>
      </c>
      <c r="H15" s="74">
        <v>3700219</v>
      </c>
      <c r="I15" s="74">
        <v>16939</v>
      </c>
      <c r="J15" s="74">
        <v>544600</v>
      </c>
      <c r="K15" s="74">
        <v>960</v>
      </c>
      <c r="L15" s="74">
        <v>3155619</v>
      </c>
      <c r="M15" s="74"/>
      <c r="N15" s="74">
        <v>660</v>
      </c>
      <c r="O15" s="74">
        <v>63826</v>
      </c>
      <c r="P15" s="74">
        <v>16</v>
      </c>
      <c r="Q15" s="74">
        <v>2723699</v>
      </c>
      <c r="R15" s="74">
        <v>112</v>
      </c>
      <c r="S15" s="74">
        <v>202142</v>
      </c>
      <c r="T15" s="74">
        <v>172</v>
      </c>
      <c r="U15" s="74">
        <v>165952</v>
      </c>
      <c r="V15" s="1"/>
    </row>
    <row r="16" spans="2:23" ht="15" customHeight="1">
      <c r="B16" s="1"/>
      <c r="C16" s="1"/>
      <c r="D16" s="1"/>
      <c r="E16" s="1">
        <v>3</v>
      </c>
      <c r="F16" s="1"/>
      <c r="G16" s="72">
        <v>17942</v>
      </c>
      <c r="H16" s="74">
        <v>3780275</v>
      </c>
      <c r="I16" s="74">
        <v>16970</v>
      </c>
      <c r="J16" s="74">
        <v>472386</v>
      </c>
      <c r="K16" s="74">
        <v>972</v>
      </c>
      <c r="L16" s="74">
        <v>3307889</v>
      </c>
      <c r="M16" s="74"/>
      <c r="N16" s="74">
        <v>672</v>
      </c>
      <c r="O16" s="74">
        <v>63510</v>
      </c>
      <c r="P16" s="74">
        <v>16</v>
      </c>
      <c r="Q16" s="74">
        <v>2916569</v>
      </c>
      <c r="R16" s="74">
        <v>112</v>
      </c>
      <c r="S16" s="74">
        <v>197701</v>
      </c>
      <c r="T16" s="74">
        <v>172</v>
      </c>
      <c r="U16" s="74">
        <v>130109</v>
      </c>
      <c r="V16" s="1"/>
    </row>
    <row r="17" spans="2:23" ht="15" customHeight="1">
      <c r="B17" s="1"/>
      <c r="C17" s="1"/>
      <c r="D17" s="1"/>
      <c r="E17" s="1">
        <v>4</v>
      </c>
      <c r="F17" s="1"/>
      <c r="G17" s="72">
        <v>17905</v>
      </c>
      <c r="H17" s="74">
        <v>3305047</v>
      </c>
      <c r="I17" s="74">
        <v>16942</v>
      </c>
      <c r="J17" s="74">
        <v>408178</v>
      </c>
      <c r="K17" s="74">
        <v>963</v>
      </c>
      <c r="L17" s="74">
        <v>2896869</v>
      </c>
      <c r="M17" s="74"/>
      <c r="N17" s="74">
        <v>662</v>
      </c>
      <c r="O17" s="74">
        <v>56803</v>
      </c>
      <c r="P17" s="74">
        <v>16</v>
      </c>
      <c r="Q17" s="74">
        <v>2644636</v>
      </c>
      <c r="R17" s="74">
        <v>112</v>
      </c>
      <c r="S17" s="74">
        <v>138650</v>
      </c>
      <c r="T17" s="74">
        <v>173</v>
      </c>
      <c r="U17" s="74">
        <v>56780</v>
      </c>
      <c r="V17" s="1"/>
    </row>
    <row r="18" spans="2:23" ht="15" customHeight="1">
      <c r="B18" s="1"/>
      <c r="C18" s="1"/>
      <c r="D18" s="1"/>
      <c r="E18" s="1">
        <v>5</v>
      </c>
      <c r="F18" s="1"/>
      <c r="G18" s="72">
        <v>17838</v>
      </c>
      <c r="H18" s="74">
        <v>3061236</v>
      </c>
      <c r="I18" s="74">
        <v>16877</v>
      </c>
      <c r="J18" s="74">
        <v>382075</v>
      </c>
      <c r="K18" s="74">
        <v>961</v>
      </c>
      <c r="L18" s="74">
        <v>2679161</v>
      </c>
      <c r="M18" s="74"/>
      <c r="N18" s="74">
        <v>661</v>
      </c>
      <c r="O18" s="74">
        <v>55502</v>
      </c>
      <c r="P18" s="74">
        <v>16</v>
      </c>
      <c r="Q18" s="74">
        <v>2455671</v>
      </c>
      <c r="R18" s="74">
        <v>113</v>
      </c>
      <c r="S18" s="74">
        <v>128310</v>
      </c>
      <c r="T18" s="74">
        <v>171</v>
      </c>
      <c r="U18" s="74">
        <v>39678</v>
      </c>
      <c r="V18" s="1"/>
    </row>
    <row r="19" spans="2:23" ht="15" customHeight="1">
      <c r="B19" s="1"/>
      <c r="C19" s="1"/>
      <c r="D19" s="1"/>
      <c r="E19" s="1">
        <v>6</v>
      </c>
      <c r="F19" s="1"/>
      <c r="G19" s="72">
        <v>17793</v>
      </c>
      <c r="H19" s="74">
        <v>3421281</v>
      </c>
      <c r="I19" s="74">
        <v>16828</v>
      </c>
      <c r="J19" s="74">
        <v>321257</v>
      </c>
      <c r="K19" s="74">
        <v>965</v>
      </c>
      <c r="L19" s="74">
        <v>3100024</v>
      </c>
      <c r="M19" s="74"/>
      <c r="N19" s="74">
        <v>662</v>
      </c>
      <c r="O19" s="74">
        <v>55691</v>
      </c>
      <c r="P19" s="74">
        <v>16</v>
      </c>
      <c r="Q19" s="74">
        <v>2828910</v>
      </c>
      <c r="R19" s="74">
        <v>115</v>
      </c>
      <c r="S19" s="74">
        <v>155533</v>
      </c>
      <c r="T19" s="74">
        <v>172</v>
      </c>
      <c r="U19" s="74">
        <v>59890</v>
      </c>
      <c r="V19" s="1"/>
    </row>
    <row r="20" spans="2:23" ht="15" customHeight="1">
      <c r="B20" s="1"/>
      <c r="C20" s="1"/>
      <c r="D20" s="1"/>
      <c r="E20" s="1">
        <v>7</v>
      </c>
      <c r="F20" s="1"/>
      <c r="G20" s="72">
        <v>17789</v>
      </c>
      <c r="H20" s="74">
        <v>3403242</v>
      </c>
      <c r="I20" s="74">
        <v>16834</v>
      </c>
      <c r="J20" s="74">
        <v>239205</v>
      </c>
      <c r="K20" s="74">
        <v>955</v>
      </c>
      <c r="L20" s="74">
        <v>3164037</v>
      </c>
      <c r="M20" s="74"/>
      <c r="N20" s="74">
        <v>658</v>
      </c>
      <c r="O20" s="74">
        <v>62997</v>
      </c>
      <c r="P20" s="74">
        <v>16</v>
      </c>
      <c r="Q20" s="74">
        <v>2781139</v>
      </c>
      <c r="R20" s="74">
        <v>111</v>
      </c>
      <c r="S20" s="74">
        <v>197079</v>
      </c>
      <c r="T20" s="74">
        <v>170</v>
      </c>
      <c r="U20" s="74">
        <v>122822</v>
      </c>
      <c r="V20" s="1"/>
    </row>
    <row r="21" spans="2:23" ht="15" customHeight="1">
      <c r="B21" s="1"/>
      <c r="C21" s="1"/>
      <c r="D21" s="1"/>
      <c r="E21" s="1">
        <v>8</v>
      </c>
      <c r="F21" s="1"/>
      <c r="G21" s="72">
        <v>17793</v>
      </c>
      <c r="H21" s="74">
        <v>3158712</v>
      </c>
      <c r="I21" s="74">
        <v>16856</v>
      </c>
      <c r="J21" s="74">
        <v>196395</v>
      </c>
      <c r="K21" s="74">
        <v>937</v>
      </c>
      <c r="L21" s="74">
        <v>2962317</v>
      </c>
      <c r="M21" s="74"/>
      <c r="N21" s="74">
        <v>639</v>
      </c>
      <c r="O21" s="74">
        <v>67399</v>
      </c>
      <c r="P21" s="74">
        <v>17</v>
      </c>
      <c r="Q21" s="74">
        <v>2519847</v>
      </c>
      <c r="R21" s="74">
        <v>111</v>
      </c>
      <c r="S21" s="74">
        <v>217050</v>
      </c>
      <c r="T21" s="74">
        <v>170</v>
      </c>
      <c r="U21" s="74">
        <v>158021</v>
      </c>
      <c r="V21" s="1"/>
    </row>
    <row r="22" spans="2:23" ht="15" customHeight="1">
      <c r="B22" s="1"/>
      <c r="C22" s="1"/>
      <c r="D22" s="1"/>
      <c r="E22" s="1">
        <v>9</v>
      </c>
      <c r="F22" s="1"/>
      <c r="G22" s="72">
        <v>17750</v>
      </c>
      <c r="H22" s="74">
        <v>3381222</v>
      </c>
      <c r="I22" s="74">
        <v>16807</v>
      </c>
      <c r="J22" s="74">
        <v>213519</v>
      </c>
      <c r="K22" s="74">
        <v>943</v>
      </c>
      <c r="L22" s="74">
        <v>3167703</v>
      </c>
      <c r="M22" s="74"/>
      <c r="N22" s="74">
        <v>645</v>
      </c>
      <c r="O22" s="74">
        <v>57999</v>
      </c>
      <c r="P22" s="74">
        <v>17</v>
      </c>
      <c r="Q22" s="74">
        <v>2800555</v>
      </c>
      <c r="R22" s="74">
        <v>111</v>
      </c>
      <c r="S22" s="74">
        <v>192234</v>
      </c>
      <c r="T22" s="74">
        <v>170</v>
      </c>
      <c r="U22" s="74">
        <v>116915</v>
      </c>
      <c r="V22" s="1"/>
    </row>
    <row r="23" spans="2:23" ht="15" customHeight="1">
      <c r="B23" s="1"/>
      <c r="C23" s="1"/>
      <c r="D23" s="1"/>
      <c r="E23" s="1">
        <v>10</v>
      </c>
      <c r="F23" s="1"/>
      <c r="G23" s="72">
        <v>17791</v>
      </c>
      <c r="H23" s="74">
        <v>3165870</v>
      </c>
      <c r="I23" s="74">
        <v>16841</v>
      </c>
      <c r="J23" s="74">
        <v>211816</v>
      </c>
      <c r="K23" s="74">
        <v>950</v>
      </c>
      <c r="L23" s="74">
        <v>2954054</v>
      </c>
      <c r="M23" s="74"/>
      <c r="N23" s="74">
        <v>643</v>
      </c>
      <c r="O23" s="74">
        <v>50678</v>
      </c>
      <c r="P23" s="74">
        <v>17</v>
      </c>
      <c r="Q23" s="74">
        <v>2660969</v>
      </c>
      <c r="R23" s="74">
        <v>111</v>
      </c>
      <c r="S23" s="74">
        <v>149580</v>
      </c>
      <c r="T23" s="74">
        <v>179</v>
      </c>
      <c r="U23" s="74">
        <v>92827</v>
      </c>
      <c r="V23" s="1"/>
    </row>
    <row r="24" spans="2:23" ht="15" customHeight="1">
      <c r="B24" s="1"/>
      <c r="C24" s="1"/>
      <c r="D24" s="1"/>
      <c r="E24" s="1">
        <v>11</v>
      </c>
      <c r="F24" s="1"/>
      <c r="G24" s="72">
        <v>17810</v>
      </c>
      <c r="H24" s="74">
        <v>3701992</v>
      </c>
      <c r="I24" s="74">
        <v>16867</v>
      </c>
      <c r="J24" s="74">
        <v>303426</v>
      </c>
      <c r="K24" s="74">
        <v>943</v>
      </c>
      <c r="L24" s="74">
        <v>3398566</v>
      </c>
      <c r="M24" s="74"/>
      <c r="N24" s="74">
        <v>635</v>
      </c>
      <c r="O24" s="74">
        <v>53809</v>
      </c>
      <c r="P24" s="74">
        <v>17</v>
      </c>
      <c r="Q24" s="74">
        <v>3111196</v>
      </c>
      <c r="R24" s="74">
        <v>111</v>
      </c>
      <c r="S24" s="74">
        <v>170777</v>
      </c>
      <c r="T24" s="74">
        <v>180</v>
      </c>
      <c r="U24" s="74">
        <v>62784</v>
      </c>
      <c r="V24" s="1"/>
    </row>
    <row r="25" spans="2:23" ht="15" customHeight="1" thickBot="1">
      <c r="B25" s="16"/>
      <c r="C25" s="16"/>
      <c r="D25" s="16"/>
      <c r="E25" s="16">
        <v>12</v>
      </c>
      <c r="F25" s="16"/>
      <c r="G25" s="117">
        <v>17778</v>
      </c>
      <c r="H25" s="118">
        <v>3814437</v>
      </c>
      <c r="I25" s="118">
        <v>16835</v>
      </c>
      <c r="J25" s="118">
        <v>436307</v>
      </c>
      <c r="K25" s="118">
        <v>943</v>
      </c>
      <c r="L25" s="118">
        <v>3378130</v>
      </c>
      <c r="M25" s="16"/>
      <c r="N25" s="118">
        <v>633</v>
      </c>
      <c r="O25" s="118">
        <v>63293</v>
      </c>
      <c r="P25" s="118">
        <v>17</v>
      </c>
      <c r="Q25" s="118">
        <v>2981201</v>
      </c>
      <c r="R25" s="118">
        <v>112</v>
      </c>
      <c r="S25" s="118">
        <v>204149</v>
      </c>
      <c r="T25" s="118">
        <v>181</v>
      </c>
      <c r="U25" s="118">
        <v>129487</v>
      </c>
      <c r="V25" s="16"/>
    </row>
    <row r="26" spans="2:23" ht="18" customHeight="1">
      <c r="B26" s="3" t="s">
        <v>22</v>
      </c>
    </row>
    <row r="28" spans="2:23" ht="13.5" customHeight="1">
      <c r="G28" s="83"/>
      <c r="H28" s="83"/>
      <c r="I28" s="83"/>
      <c r="J28" s="83"/>
      <c r="K28" s="83"/>
      <c r="L28" s="83"/>
      <c r="M28" s="83"/>
      <c r="N28" s="83"/>
      <c r="O28" s="83"/>
      <c r="P28" s="83"/>
      <c r="Q28" s="83"/>
      <c r="R28" s="83"/>
      <c r="S28" s="83"/>
      <c r="T28" s="83"/>
      <c r="U28" s="83"/>
    </row>
    <row r="32" spans="2:23" ht="13.5" customHeight="1">
      <c r="C32" s="84"/>
      <c r="D32" s="41"/>
      <c r="E32" s="41"/>
      <c r="F32" s="41"/>
      <c r="G32" s="79"/>
      <c r="H32" s="78"/>
      <c r="I32" s="79"/>
      <c r="J32" s="79"/>
      <c r="K32" s="79"/>
      <c r="L32" s="79"/>
      <c r="M32" s="79"/>
      <c r="N32" s="79"/>
      <c r="O32" s="79"/>
      <c r="P32" s="79"/>
      <c r="Q32" s="79"/>
      <c r="R32" s="79"/>
      <c r="S32" s="79"/>
      <c r="T32" s="79"/>
      <c r="U32" s="79"/>
      <c r="V32" s="53"/>
      <c r="W32" s="41"/>
    </row>
  </sheetData>
  <mergeCells count="11">
    <mergeCell ref="L2:O2"/>
    <mergeCell ref="N4:U4"/>
    <mergeCell ref="N5:O5"/>
    <mergeCell ref="P5:Q5"/>
    <mergeCell ref="R5:S5"/>
    <mergeCell ref="T5:U5"/>
    <mergeCell ref="B4:F6"/>
    <mergeCell ref="G4:H5"/>
    <mergeCell ref="I4:J5"/>
    <mergeCell ref="K4:M4"/>
    <mergeCell ref="K5:L5"/>
  </mergeCells>
  <phoneticPr fontId="1"/>
  <pageMargins left="0.78740157480314965" right="0.78740157480314965" top="0.98425196850393704" bottom="0.98425196850393704" header="0.51181102362204722" footer="0.51181102362204722"/>
  <pageSetup paperSize="9" scale="70" orientation="landscape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27"/>
  <sheetViews>
    <sheetView showGridLines="0" zoomScaleNormal="100" workbookViewId="0"/>
  </sheetViews>
  <sheetFormatPr defaultRowHeight="13.5" customHeight="1"/>
  <cols>
    <col min="1" max="1" width="3.75" style="3" customWidth="1"/>
    <col min="2" max="2" width="4" style="3" customWidth="1"/>
    <col min="3" max="3" width="3.625" style="3" bestFit="1" customWidth="1"/>
    <col min="4" max="4" width="5" style="3" bestFit="1" customWidth="1"/>
    <col min="5" max="5" width="8.625" style="3" customWidth="1"/>
    <col min="6" max="6" width="9.625" style="3" customWidth="1"/>
    <col min="7" max="7" width="8.625" style="3" customWidth="1"/>
    <col min="8" max="8" width="9.625" style="3" customWidth="1"/>
    <col min="9" max="9" width="8.625" style="3" customWidth="1"/>
    <col min="10" max="10" width="9.625" style="3" customWidth="1"/>
    <col min="11" max="14" width="6.375" style="3" customWidth="1"/>
    <col min="15" max="16384" width="9" style="3"/>
  </cols>
  <sheetData>
    <row r="2" spans="2:14" ht="18" customHeight="1">
      <c r="F2" s="85" t="s">
        <v>91</v>
      </c>
      <c r="G2" s="157" t="s">
        <v>11</v>
      </c>
      <c r="H2" s="157"/>
      <c r="I2" s="157"/>
      <c r="J2" s="157"/>
      <c r="K2" s="157"/>
    </row>
    <row r="3" spans="2:14" ht="18" customHeight="1" thickBot="1"/>
    <row r="4" spans="2:14" ht="18" customHeight="1">
      <c r="B4" s="142" t="s">
        <v>12</v>
      </c>
      <c r="C4" s="142"/>
      <c r="D4" s="143"/>
      <c r="E4" s="150" t="s">
        <v>13</v>
      </c>
      <c r="F4" s="156"/>
      <c r="G4" s="150" t="s">
        <v>14</v>
      </c>
      <c r="H4" s="156"/>
      <c r="I4" s="150" t="s">
        <v>15</v>
      </c>
      <c r="J4" s="156"/>
      <c r="K4" s="150" t="s">
        <v>16</v>
      </c>
      <c r="L4" s="156"/>
      <c r="M4" s="150" t="s">
        <v>17</v>
      </c>
      <c r="N4" s="151"/>
    </row>
    <row r="5" spans="2:14" ht="18" customHeight="1">
      <c r="B5" s="146"/>
      <c r="C5" s="146"/>
      <c r="D5" s="147"/>
      <c r="E5" s="114" t="s">
        <v>18</v>
      </c>
      <c r="F5" s="115" t="s">
        <v>19</v>
      </c>
      <c r="G5" s="114" t="s">
        <v>18</v>
      </c>
      <c r="H5" s="115" t="s">
        <v>19</v>
      </c>
      <c r="I5" s="114" t="s">
        <v>18</v>
      </c>
      <c r="J5" s="25" t="s">
        <v>19</v>
      </c>
      <c r="K5" s="114" t="s">
        <v>18</v>
      </c>
      <c r="L5" s="115" t="s">
        <v>19</v>
      </c>
      <c r="M5" s="114" t="s">
        <v>18</v>
      </c>
      <c r="N5" s="115" t="s">
        <v>19</v>
      </c>
    </row>
    <row r="6" spans="2:14" ht="6.95" customHeight="1">
      <c r="B6" s="1"/>
      <c r="C6" s="1"/>
      <c r="D6" s="1"/>
      <c r="E6" s="86"/>
      <c r="F6" s="1"/>
      <c r="G6" s="1"/>
      <c r="H6" s="1"/>
      <c r="I6" s="1"/>
      <c r="J6" s="1"/>
      <c r="K6" s="1"/>
      <c r="L6" s="1"/>
      <c r="M6" s="1"/>
      <c r="N6" s="1"/>
    </row>
    <row r="7" spans="2:14" ht="18" customHeight="1">
      <c r="B7" s="1" t="s">
        <v>10</v>
      </c>
      <c r="C7" s="13" t="s">
        <v>73</v>
      </c>
      <c r="D7" s="1" t="s">
        <v>9</v>
      </c>
      <c r="E7" s="43">
        <v>41947</v>
      </c>
      <c r="F7" s="44">
        <v>118637</v>
      </c>
      <c r="G7" s="44">
        <v>41780</v>
      </c>
      <c r="H7" s="44">
        <v>118308</v>
      </c>
      <c r="I7" s="44">
        <v>32682</v>
      </c>
      <c r="J7" s="44">
        <v>100334</v>
      </c>
      <c r="K7" s="36">
        <v>77.91260400028608</v>
      </c>
      <c r="L7" s="36">
        <v>84.57226666217116</v>
      </c>
      <c r="M7" s="36">
        <v>78.22403063666826</v>
      </c>
      <c r="N7" s="36">
        <v>84.807451736146334</v>
      </c>
    </row>
    <row r="8" spans="2:14" ht="18" customHeight="1">
      <c r="B8" s="1"/>
      <c r="C8" s="1">
        <v>5</v>
      </c>
      <c r="D8" s="1"/>
      <c r="E8" s="43">
        <v>44314</v>
      </c>
      <c r="F8" s="44">
        <v>119982</v>
      </c>
      <c r="G8" s="44">
        <v>44178</v>
      </c>
      <c r="H8" s="44">
        <v>115717</v>
      </c>
      <c r="I8" s="44">
        <v>35927</v>
      </c>
      <c r="J8" s="44">
        <v>104817</v>
      </c>
      <c r="K8" s="36">
        <v>81.07370131335469</v>
      </c>
      <c r="L8" s="36">
        <v>87.360604090613592</v>
      </c>
      <c r="M8" s="36">
        <v>81.32328308207704</v>
      </c>
      <c r="N8" s="36">
        <v>90.580467865568579</v>
      </c>
    </row>
    <row r="9" spans="2:14" ht="18" customHeight="1">
      <c r="B9" s="1"/>
      <c r="C9" s="1">
        <v>10</v>
      </c>
      <c r="D9" s="1"/>
      <c r="E9" s="43">
        <v>46514</v>
      </c>
      <c r="F9" s="44">
        <v>119842</v>
      </c>
      <c r="G9" s="44">
        <v>46380</v>
      </c>
      <c r="H9" s="44">
        <v>116725</v>
      </c>
      <c r="I9" s="44">
        <v>39710</v>
      </c>
      <c r="J9" s="44">
        <v>108734</v>
      </c>
      <c r="K9" s="36">
        <v>85.372146020552947</v>
      </c>
      <c r="L9" s="36">
        <v>90.731129320271691</v>
      </c>
      <c r="M9" s="36">
        <v>85.618801207416993</v>
      </c>
      <c r="N9" s="36">
        <v>93.153994431355741</v>
      </c>
    </row>
    <row r="10" spans="2:14" ht="18" customHeight="1">
      <c r="B10" s="1"/>
      <c r="C10" s="1">
        <v>15</v>
      </c>
      <c r="D10" s="1"/>
      <c r="E10" s="43">
        <v>49513</v>
      </c>
      <c r="F10" s="44">
        <v>119502</v>
      </c>
      <c r="G10" s="44">
        <v>48786</v>
      </c>
      <c r="H10" s="44">
        <v>116993</v>
      </c>
      <c r="I10" s="44">
        <v>42401</v>
      </c>
      <c r="J10" s="44">
        <v>109694</v>
      </c>
      <c r="K10" s="36">
        <v>85.636095570860178</v>
      </c>
      <c r="L10" s="36">
        <v>91.792605981489857</v>
      </c>
      <c r="M10" s="36">
        <v>86.912228918132257</v>
      </c>
      <c r="N10" s="36">
        <v>93.761165197917833</v>
      </c>
    </row>
    <row r="11" spans="2:14" s="41" customFormat="1" ht="18" customHeight="1">
      <c r="B11" s="1"/>
      <c r="C11" s="1">
        <v>18</v>
      </c>
      <c r="D11" s="1"/>
      <c r="E11" s="43">
        <v>51430</v>
      </c>
      <c r="F11" s="44">
        <v>119215</v>
      </c>
      <c r="G11" s="44">
        <v>50873</v>
      </c>
      <c r="H11" s="44">
        <v>117668</v>
      </c>
      <c r="I11" s="44">
        <v>44165</v>
      </c>
      <c r="J11" s="44">
        <v>109368</v>
      </c>
      <c r="K11" s="36">
        <v>85.874003499902784</v>
      </c>
      <c r="L11" s="36">
        <v>91.740133372478297</v>
      </c>
      <c r="M11" s="36">
        <v>86.814223654983977</v>
      </c>
      <c r="N11" s="36">
        <v>92.946255566509166</v>
      </c>
    </row>
    <row r="12" spans="2:14" s="41" customFormat="1" ht="18" customHeight="1">
      <c r="B12" s="1"/>
      <c r="C12" s="1">
        <v>19</v>
      </c>
      <c r="D12" s="1"/>
      <c r="E12" s="43">
        <v>52190</v>
      </c>
      <c r="F12" s="44">
        <v>119349</v>
      </c>
      <c r="G12" s="44">
        <v>51689</v>
      </c>
      <c r="H12" s="44">
        <v>117525</v>
      </c>
      <c r="I12" s="44">
        <v>44710</v>
      </c>
      <c r="J12" s="44">
        <v>109436</v>
      </c>
      <c r="K12" s="36">
        <v>85.667752442996743</v>
      </c>
      <c r="L12" s="36">
        <v>91.694107198216983</v>
      </c>
      <c r="M12" s="36">
        <v>86.498094372110117</v>
      </c>
      <c r="N12" s="36">
        <v>93.117209104445863</v>
      </c>
    </row>
    <row r="13" spans="2:14" s="41" customFormat="1" ht="18" customHeight="1">
      <c r="B13" s="1"/>
      <c r="C13" s="1">
        <v>20</v>
      </c>
      <c r="D13" s="1"/>
      <c r="E13" s="43">
        <v>52847</v>
      </c>
      <c r="F13" s="44">
        <v>119284</v>
      </c>
      <c r="G13" s="44">
        <v>52373</v>
      </c>
      <c r="H13" s="44">
        <v>117525</v>
      </c>
      <c r="I13" s="44">
        <v>44708</v>
      </c>
      <c r="J13" s="44">
        <v>109424</v>
      </c>
      <c r="K13" s="36">
        <v>84.598936552689835</v>
      </c>
      <c r="L13" s="36">
        <v>91.734012943898591</v>
      </c>
      <c r="M13" s="36">
        <v>85.364596261432411</v>
      </c>
      <c r="N13" s="36">
        <v>93.106998510955123</v>
      </c>
    </row>
    <row r="14" spans="2:14" s="41" customFormat="1" ht="18" customHeight="1">
      <c r="B14" s="1"/>
      <c r="C14" s="1">
        <v>21</v>
      </c>
      <c r="D14" s="1"/>
      <c r="E14" s="43">
        <v>52827</v>
      </c>
      <c r="F14" s="44">
        <v>118876</v>
      </c>
      <c r="G14" s="44">
        <v>52366</v>
      </c>
      <c r="H14" s="44">
        <v>117185</v>
      </c>
      <c r="I14" s="44">
        <v>44861</v>
      </c>
      <c r="J14" s="44">
        <v>109130</v>
      </c>
      <c r="K14" s="36">
        <v>84.920589849887378</v>
      </c>
      <c r="L14" s="36">
        <v>91.801541101652134</v>
      </c>
      <c r="M14" s="36">
        <v>85.668181644578539</v>
      </c>
      <c r="N14" s="36">
        <v>93.126253360071686</v>
      </c>
    </row>
    <row r="15" spans="2:14" s="41" customFormat="1" ht="18" customHeight="1">
      <c r="B15" s="1"/>
      <c r="C15" s="1">
        <v>22</v>
      </c>
      <c r="D15" s="1"/>
      <c r="E15" s="43">
        <v>53376</v>
      </c>
      <c r="F15" s="44">
        <v>118663</v>
      </c>
      <c r="G15" s="44">
        <v>52912</v>
      </c>
      <c r="H15" s="44">
        <v>117286</v>
      </c>
      <c r="I15" s="44">
        <v>44916</v>
      </c>
      <c r="J15" s="44">
        <v>108962</v>
      </c>
      <c r="K15" s="36">
        <v>84.2</v>
      </c>
      <c r="L15" s="36">
        <v>91.8</v>
      </c>
      <c r="M15" s="36">
        <v>84.9</v>
      </c>
      <c r="N15" s="36">
        <v>92.9</v>
      </c>
    </row>
    <row r="16" spans="2:14" s="41" customFormat="1" ht="18" customHeight="1">
      <c r="B16" s="1"/>
      <c r="C16" s="1">
        <v>23</v>
      </c>
      <c r="D16" s="1"/>
      <c r="E16" s="43">
        <v>53665</v>
      </c>
      <c r="F16" s="44">
        <v>118215</v>
      </c>
      <c r="G16" s="44">
        <v>53202</v>
      </c>
      <c r="H16" s="44">
        <v>116826</v>
      </c>
      <c r="I16" s="44">
        <v>45200</v>
      </c>
      <c r="J16" s="44">
        <v>108618</v>
      </c>
      <c r="K16" s="45">
        <v>84.2</v>
      </c>
      <c r="L16" s="36">
        <v>91.9</v>
      </c>
      <c r="M16" s="36">
        <v>85</v>
      </c>
      <c r="N16" s="36">
        <v>93</v>
      </c>
    </row>
    <row r="17" spans="1:15" s="41" customFormat="1" ht="18" customHeight="1">
      <c r="B17" s="1"/>
      <c r="C17" s="1">
        <v>24</v>
      </c>
      <c r="D17" s="1"/>
      <c r="E17" s="43">
        <v>53751</v>
      </c>
      <c r="F17" s="44">
        <v>117897</v>
      </c>
      <c r="G17" s="44">
        <v>53286</v>
      </c>
      <c r="H17" s="44">
        <v>116414</v>
      </c>
      <c r="I17" s="44">
        <v>45777</v>
      </c>
      <c r="J17" s="44">
        <v>108367</v>
      </c>
      <c r="K17" s="45">
        <v>85.2</v>
      </c>
      <c r="L17" s="36">
        <v>91.9</v>
      </c>
      <c r="M17" s="36">
        <v>85.9</v>
      </c>
      <c r="N17" s="36">
        <v>93.1</v>
      </c>
    </row>
    <row r="18" spans="1:15" s="41" customFormat="1" ht="18" customHeight="1">
      <c r="B18" s="1"/>
      <c r="C18" s="1">
        <v>25</v>
      </c>
      <c r="D18" s="1"/>
      <c r="E18" s="43">
        <v>54382</v>
      </c>
      <c r="F18" s="44">
        <v>118150</v>
      </c>
      <c r="G18" s="44">
        <v>53765</v>
      </c>
      <c r="H18" s="44">
        <v>116683</v>
      </c>
      <c r="I18" s="44">
        <v>46438</v>
      </c>
      <c r="J18" s="44">
        <v>108673</v>
      </c>
      <c r="K18" s="45">
        <v>85.4</v>
      </c>
      <c r="L18" s="36">
        <v>92</v>
      </c>
      <c r="M18" s="36">
        <v>86.4</v>
      </c>
      <c r="N18" s="36">
        <v>93.1</v>
      </c>
    </row>
    <row r="19" spans="1:15" s="41" customFormat="1" ht="18" customHeight="1">
      <c r="B19" s="1"/>
      <c r="C19" s="1">
        <v>26</v>
      </c>
      <c r="D19" s="33"/>
      <c r="E19" s="43">
        <v>54983</v>
      </c>
      <c r="F19" s="44">
        <v>118085</v>
      </c>
      <c r="G19" s="44">
        <v>54364</v>
      </c>
      <c r="H19" s="44">
        <v>116710</v>
      </c>
      <c r="I19" s="44">
        <v>46780</v>
      </c>
      <c r="J19" s="44">
        <v>108696</v>
      </c>
      <c r="K19" s="45">
        <v>85.1</v>
      </c>
      <c r="L19" s="36">
        <v>92</v>
      </c>
      <c r="M19" s="36">
        <v>86</v>
      </c>
      <c r="N19" s="36">
        <v>93.1</v>
      </c>
    </row>
    <row r="20" spans="1:15" s="41" customFormat="1" ht="18" customHeight="1">
      <c r="B20" s="1"/>
      <c r="C20" s="1">
        <v>27</v>
      </c>
      <c r="D20" s="34"/>
      <c r="E20" s="43">
        <v>54956</v>
      </c>
      <c r="F20" s="44">
        <v>117319</v>
      </c>
      <c r="G20" s="44">
        <v>54332</v>
      </c>
      <c r="H20" s="44">
        <v>115953</v>
      </c>
      <c r="I20" s="44">
        <v>47079</v>
      </c>
      <c r="J20" s="44">
        <v>108016</v>
      </c>
      <c r="K20" s="45">
        <v>85.7</v>
      </c>
      <c r="L20" s="36">
        <v>92.1</v>
      </c>
      <c r="M20" s="36">
        <v>86.7</v>
      </c>
      <c r="N20" s="36">
        <v>93.2</v>
      </c>
    </row>
    <row r="21" spans="1:15" s="41" customFormat="1" ht="18" customHeight="1">
      <c r="B21" s="1"/>
      <c r="C21" s="1">
        <v>28</v>
      </c>
      <c r="D21" s="11"/>
      <c r="E21" s="43">
        <v>55094</v>
      </c>
      <c r="F21" s="44">
        <v>116721</v>
      </c>
      <c r="G21" s="44">
        <v>54524</v>
      </c>
      <c r="H21" s="44">
        <v>115390</v>
      </c>
      <c r="I21" s="44">
        <v>47505</v>
      </c>
      <c r="J21" s="44">
        <v>107511</v>
      </c>
      <c r="K21" s="45">
        <v>86.2</v>
      </c>
      <c r="L21" s="36">
        <v>92.1</v>
      </c>
      <c r="M21" s="36">
        <v>87.1</v>
      </c>
      <c r="N21" s="36">
        <v>93.2</v>
      </c>
    </row>
    <row r="22" spans="1:15" s="41" customFormat="1" ht="18" customHeight="1">
      <c r="B22" s="1"/>
      <c r="C22" s="1">
        <v>29</v>
      </c>
      <c r="D22" s="11"/>
      <c r="E22" s="44">
        <v>55392</v>
      </c>
      <c r="F22" s="44">
        <v>116329</v>
      </c>
      <c r="G22" s="44">
        <v>54819</v>
      </c>
      <c r="H22" s="44">
        <v>114967</v>
      </c>
      <c r="I22" s="44">
        <v>48250</v>
      </c>
      <c r="J22" s="44">
        <v>107204</v>
      </c>
      <c r="K22" s="45">
        <v>87.1</v>
      </c>
      <c r="L22" s="36">
        <v>92.2</v>
      </c>
      <c r="M22" s="36">
        <v>88</v>
      </c>
      <c r="N22" s="36">
        <v>93.2</v>
      </c>
    </row>
    <row r="23" spans="1:15" s="41" customFormat="1" ht="18" customHeight="1">
      <c r="B23" s="1"/>
      <c r="C23" s="1">
        <v>30</v>
      </c>
      <c r="D23" s="11"/>
      <c r="E23" s="44">
        <v>55943</v>
      </c>
      <c r="F23" s="44">
        <v>116150</v>
      </c>
      <c r="G23" s="44">
        <v>55303</v>
      </c>
      <c r="H23" s="44">
        <v>114753</v>
      </c>
      <c r="I23" s="44">
        <v>49387</v>
      </c>
      <c r="J23" s="44">
        <v>107107</v>
      </c>
      <c r="K23" s="45">
        <v>88.28092880253115</v>
      </c>
      <c r="L23" s="36">
        <v>92.214377959535085</v>
      </c>
      <c r="M23" s="36">
        <v>89.302569480860001</v>
      </c>
      <c r="N23" s="36">
        <v>93.3369933683651</v>
      </c>
    </row>
    <row r="24" spans="1:15" s="41" customFormat="1" ht="18" customHeight="1">
      <c r="B24" s="1" t="s">
        <v>93</v>
      </c>
      <c r="C24" s="13" t="s">
        <v>73</v>
      </c>
      <c r="D24" s="11"/>
      <c r="E24" s="44">
        <v>56107</v>
      </c>
      <c r="F24" s="44">
        <v>115525</v>
      </c>
      <c r="G24" s="44">
        <v>55943</v>
      </c>
      <c r="H24" s="44">
        <v>115108</v>
      </c>
      <c r="I24" s="44">
        <v>49428</v>
      </c>
      <c r="J24" s="44">
        <v>106615</v>
      </c>
      <c r="K24" s="45">
        <v>88.095959504999996</v>
      </c>
      <c r="L24" s="36">
        <v>92.3</v>
      </c>
      <c r="M24" s="36">
        <v>88.354217684999995</v>
      </c>
      <c r="N24" s="36">
        <v>92.6</v>
      </c>
    </row>
    <row r="25" spans="1:15" s="41" customFormat="1" ht="18" customHeight="1">
      <c r="B25" s="39"/>
      <c r="C25" s="59">
        <v>2</v>
      </c>
      <c r="D25" s="34"/>
      <c r="E25" s="119">
        <v>56273</v>
      </c>
      <c r="F25" s="119">
        <v>114963</v>
      </c>
      <c r="G25" s="119">
        <v>56107</v>
      </c>
      <c r="H25" s="119">
        <v>114555</v>
      </c>
      <c r="I25" s="119">
        <v>49354</v>
      </c>
      <c r="J25" s="119">
        <v>106130</v>
      </c>
      <c r="K25" s="120">
        <v>87.704583014945001</v>
      </c>
      <c r="L25" s="121">
        <v>92.316658403138391</v>
      </c>
      <c r="M25" s="121">
        <v>87.964068654535083</v>
      </c>
      <c r="N25" s="121">
        <v>92.645454148662211</v>
      </c>
    </row>
    <row r="26" spans="1:15" ht="6.75" customHeight="1" thickBot="1">
      <c r="A26" s="16"/>
      <c r="B26" s="16"/>
      <c r="C26" s="87"/>
      <c r="D26" s="88"/>
      <c r="E26" s="87"/>
      <c r="F26" s="87"/>
      <c r="G26" s="87"/>
      <c r="H26" s="87"/>
      <c r="I26" s="87"/>
      <c r="J26" s="87"/>
      <c r="K26" s="87"/>
      <c r="L26" s="87"/>
      <c r="M26" s="87"/>
      <c r="N26" s="87"/>
      <c r="O26" s="1"/>
    </row>
    <row r="27" spans="1:15" ht="18" customHeight="1">
      <c r="B27" s="3" t="s">
        <v>80</v>
      </c>
    </row>
  </sheetData>
  <mergeCells count="7">
    <mergeCell ref="K4:L4"/>
    <mergeCell ref="M4:N4"/>
    <mergeCell ref="G2:K2"/>
    <mergeCell ref="B4:D5"/>
    <mergeCell ref="E4:F4"/>
    <mergeCell ref="G4:H4"/>
    <mergeCell ref="I4:J4"/>
  </mergeCells>
  <phoneticPr fontId="1"/>
  <pageMargins left="0.2" right="0.2" top="1" bottom="1" header="0.51200000000000001" footer="0.51200000000000001"/>
  <pageSetup paperSize="9" scale="99" orientation="portrait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1"/>
  <sheetViews>
    <sheetView showGridLines="0" view="pageBreakPreview" zoomScale="120" zoomScaleNormal="100" zoomScaleSheetLayoutView="120" workbookViewId="0"/>
  </sheetViews>
  <sheetFormatPr defaultRowHeight="12.75"/>
  <cols>
    <col min="1" max="1" width="5" style="3" customWidth="1"/>
    <col min="2" max="2" width="2.625" style="3" customWidth="1"/>
    <col min="3" max="8" width="13.625" style="3" customWidth="1"/>
    <col min="9" max="16384" width="9" style="3"/>
  </cols>
  <sheetData>
    <row r="1" spans="2:8" ht="13.5" customHeight="1"/>
    <row r="2" spans="2:8" ht="18" customHeight="1">
      <c r="D2" s="89" t="s">
        <v>75</v>
      </c>
      <c r="E2" s="157" t="s">
        <v>62</v>
      </c>
      <c r="F2" s="157"/>
      <c r="G2" s="157"/>
    </row>
    <row r="3" spans="2:8" ht="18" customHeight="1" thickBot="1">
      <c r="B3" s="3" t="s">
        <v>34</v>
      </c>
    </row>
    <row r="4" spans="2:8" ht="18" customHeight="1">
      <c r="B4" s="158" t="s">
        <v>8</v>
      </c>
      <c r="C4" s="159"/>
      <c r="D4" s="90" t="s">
        <v>86</v>
      </c>
      <c r="E4" s="90" t="s">
        <v>87</v>
      </c>
      <c r="F4" s="90" t="s">
        <v>88</v>
      </c>
      <c r="G4" s="90" t="s">
        <v>89</v>
      </c>
      <c r="H4" s="91" t="s">
        <v>94</v>
      </c>
    </row>
    <row r="5" spans="2:8" ht="18" customHeight="1">
      <c r="B5" s="160" t="s">
        <v>6</v>
      </c>
      <c r="C5" s="161"/>
      <c r="D5" s="92">
        <f>SUM(D6:D7)</f>
        <v>23232965</v>
      </c>
      <c r="E5" s="92">
        <f>SUM(E6:E7)</f>
        <v>24729879</v>
      </c>
      <c r="F5" s="93">
        <f>SUM(F6:F7)</f>
        <v>24738890</v>
      </c>
      <c r="G5" s="62">
        <f>SUM(G6:G7)</f>
        <v>25322688</v>
      </c>
      <c r="H5" s="58">
        <f>SUM(H6:H7)</f>
        <v>23686478</v>
      </c>
    </row>
    <row r="6" spans="2:8" ht="18" customHeight="1">
      <c r="B6" s="94"/>
      <c r="C6" s="95" t="s">
        <v>35</v>
      </c>
      <c r="D6" s="122">
        <v>17757965</v>
      </c>
      <c r="E6" s="122">
        <v>19200586</v>
      </c>
      <c r="F6" s="122">
        <v>19162138</v>
      </c>
      <c r="G6" s="123">
        <v>19832688</v>
      </c>
      <c r="H6" s="124">
        <v>18211478</v>
      </c>
    </row>
    <row r="7" spans="2:8" ht="18" customHeight="1">
      <c r="B7" s="96"/>
      <c r="C7" s="97" t="s">
        <v>64</v>
      </c>
      <c r="D7" s="40">
        <v>5475000</v>
      </c>
      <c r="E7" s="40">
        <v>5529293</v>
      </c>
      <c r="F7" s="40">
        <v>5576752</v>
      </c>
      <c r="G7" s="40">
        <v>5490000</v>
      </c>
      <c r="H7" s="125">
        <v>5475000</v>
      </c>
    </row>
    <row r="8" spans="2:8" ht="18" customHeight="1" thickBot="1">
      <c r="B8" s="162" t="s">
        <v>36</v>
      </c>
      <c r="C8" s="163"/>
      <c r="D8" s="126">
        <v>63652</v>
      </c>
      <c r="E8" s="127">
        <v>67753</v>
      </c>
      <c r="F8" s="127">
        <v>67778</v>
      </c>
      <c r="G8" s="128">
        <v>69188</v>
      </c>
      <c r="H8" s="129">
        <v>64894</v>
      </c>
    </row>
    <row r="9" spans="2:8" ht="18" customHeight="1">
      <c r="C9" s="3" t="s">
        <v>79</v>
      </c>
      <c r="H9" s="98"/>
    </row>
    <row r="10" spans="2:8">
      <c r="H10" s="1"/>
    </row>
    <row r="11" spans="2:8">
      <c r="H11" s="1"/>
    </row>
  </sheetData>
  <mergeCells count="4">
    <mergeCell ref="B4:C4"/>
    <mergeCell ref="B5:C5"/>
    <mergeCell ref="B8:C8"/>
    <mergeCell ref="E2:G2"/>
  </mergeCells>
  <phoneticPr fontId="1"/>
  <pageMargins left="0.75" right="0.75" top="1" bottom="1" header="0.51200000000000001" footer="0.51200000000000001"/>
  <pageSetup paperSize="9" scale="97" orientation="portrait" verticalDpi="1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6"/>
  <sheetViews>
    <sheetView showGridLines="0" view="pageBreakPreview" zoomScale="130" zoomScaleNormal="100" zoomScaleSheetLayoutView="130" workbookViewId="0"/>
  </sheetViews>
  <sheetFormatPr defaultRowHeight="12.75"/>
  <cols>
    <col min="1" max="1" width="5" style="3" customWidth="1"/>
    <col min="2" max="2" width="7.125" style="3" customWidth="1"/>
    <col min="3" max="3" width="4.125" style="60" customWidth="1"/>
    <col min="4" max="4" width="6.625" style="3" customWidth="1"/>
    <col min="5" max="5" width="12.125" style="3" customWidth="1"/>
    <col min="6" max="6" width="11.125" style="3" customWidth="1"/>
    <col min="7" max="7" width="12.125" style="3" customWidth="1"/>
    <col min="8" max="8" width="11.125" style="3" customWidth="1"/>
    <col min="9" max="9" width="11.625" style="3" customWidth="1"/>
    <col min="10" max="10" width="1.625" style="3" customWidth="1"/>
    <col min="11" max="16384" width="9" style="3"/>
  </cols>
  <sheetData>
    <row r="1" spans="2:9" ht="13.5" customHeight="1"/>
    <row r="2" spans="2:9" ht="18" customHeight="1">
      <c r="E2" s="68" t="s">
        <v>76</v>
      </c>
      <c r="F2" s="164" t="s">
        <v>20</v>
      </c>
      <c r="G2" s="164"/>
      <c r="H2" s="164"/>
      <c r="I2" s="99"/>
    </row>
    <row r="3" spans="2:9" ht="18" customHeight="1" thickBot="1">
      <c r="B3" s="3" t="s">
        <v>0</v>
      </c>
    </row>
    <row r="4" spans="2:9" ht="18" customHeight="1">
      <c r="B4" s="142" t="s">
        <v>1</v>
      </c>
      <c r="C4" s="142"/>
      <c r="D4" s="142"/>
      <c r="E4" s="100" t="s">
        <v>2</v>
      </c>
      <c r="F4" s="100" t="s">
        <v>63</v>
      </c>
      <c r="G4" s="150" t="s">
        <v>3</v>
      </c>
      <c r="H4" s="134"/>
      <c r="I4" s="100" t="s">
        <v>4</v>
      </c>
    </row>
    <row r="5" spans="2:9" ht="18" customHeight="1">
      <c r="B5" s="146"/>
      <c r="C5" s="146"/>
      <c r="D5" s="146"/>
      <c r="E5" s="101" t="s">
        <v>21</v>
      </c>
      <c r="F5" s="102" t="s">
        <v>5</v>
      </c>
      <c r="G5" s="26" t="s">
        <v>52</v>
      </c>
      <c r="H5" s="26" t="s">
        <v>5</v>
      </c>
      <c r="I5" s="101" t="s">
        <v>53</v>
      </c>
    </row>
    <row r="6" spans="2:9" ht="6.95" customHeight="1">
      <c r="B6" s="1"/>
      <c r="C6" s="38"/>
      <c r="D6" s="1"/>
      <c r="E6" s="86"/>
      <c r="F6" s="1"/>
      <c r="G6" s="1"/>
      <c r="H6" s="1"/>
      <c r="I6" s="1"/>
    </row>
    <row r="7" spans="2:9" s="41" customFormat="1" ht="14.1" customHeight="1">
      <c r="B7" s="37" t="s">
        <v>10</v>
      </c>
      <c r="C7" s="38">
        <v>27</v>
      </c>
      <c r="D7" s="11" t="s">
        <v>9</v>
      </c>
      <c r="E7" s="35">
        <v>117319</v>
      </c>
      <c r="F7" s="35">
        <v>2407</v>
      </c>
      <c r="G7" s="35">
        <v>75851</v>
      </c>
      <c r="H7" s="35">
        <v>1919</v>
      </c>
      <c r="I7" s="36">
        <v>64.7</v>
      </c>
    </row>
    <row r="8" spans="2:9" ht="14.1" customHeight="1">
      <c r="B8" s="110"/>
      <c r="C8" s="38">
        <v>28</v>
      </c>
      <c r="D8" s="11"/>
      <c r="E8" s="57">
        <v>116721</v>
      </c>
      <c r="F8" s="35">
        <v>2407</v>
      </c>
      <c r="G8" s="35">
        <v>76019</v>
      </c>
      <c r="H8" s="35">
        <v>1943</v>
      </c>
      <c r="I8" s="36">
        <v>65.099999999999994</v>
      </c>
    </row>
    <row r="9" spans="2:9" ht="14.1" customHeight="1">
      <c r="B9" s="110"/>
      <c r="C9" s="38">
        <v>29</v>
      </c>
      <c r="D9" s="11"/>
      <c r="E9" s="57">
        <v>116329</v>
      </c>
      <c r="F9" s="35">
        <v>2407</v>
      </c>
      <c r="G9" s="35">
        <v>77282</v>
      </c>
      <c r="H9" s="35">
        <v>1974</v>
      </c>
      <c r="I9" s="36">
        <v>66.400000000000006</v>
      </c>
    </row>
    <row r="10" spans="2:9" s="41" customFormat="1" ht="15" customHeight="1">
      <c r="B10" s="110"/>
      <c r="C10" s="60">
        <v>30</v>
      </c>
      <c r="D10" s="11"/>
      <c r="E10" s="57">
        <v>116150</v>
      </c>
      <c r="F10" s="35">
        <v>2407</v>
      </c>
      <c r="G10" s="35">
        <v>78598</v>
      </c>
      <c r="H10" s="35">
        <v>2030</v>
      </c>
      <c r="I10" s="36">
        <v>67.669393026259144</v>
      </c>
    </row>
    <row r="11" spans="2:9" s="41" customFormat="1" ht="15" customHeight="1">
      <c r="B11" s="110" t="s">
        <v>78</v>
      </c>
      <c r="C11" s="60" t="s">
        <v>73</v>
      </c>
      <c r="D11" s="11"/>
      <c r="E11" s="57">
        <v>115525</v>
      </c>
      <c r="F11" s="35">
        <v>2407</v>
      </c>
      <c r="G11" s="35">
        <v>78800</v>
      </c>
      <c r="H11" s="35">
        <v>2058.1999999999998</v>
      </c>
      <c r="I11" s="36">
        <v>68.2</v>
      </c>
    </row>
    <row r="12" spans="2:9" s="41" customFormat="1" ht="4.5" customHeight="1">
      <c r="B12" s="49"/>
      <c r="C12" s="38"/>
      <c r="D12" s="1"/>
      <c r="E12" s="42"/>
      <c r="F12" s="1"/>
      <c r="G12" s="1"/>
      <c r="H12" s="1"/>
      <c r="I12" s="1"/>
    </row>
    <row r="13" spans="2:9" s="41" customFormat="1" ht="15" customHeight="1">
      <c r="B13" s="111"/>
      <c r="C13" s="51">
        <v>2</v>
      </c>
      <c r="D13" s="50"/>
      <c r="E13" s="130">
        <v>114963</v>
      </c>
      <c r="F13" s="131">
        <v>2407</v>
      </c>
      <c r="G13" s="131">
        <v>78926</v>
      </c>
      <c r="H13" s="131">
        <v>2101.7600000000002</v>
      </c>
      <c r="I13" s="121">
        <v>68.7</v>
      </c>
    </row>
    <row r="14" spans="2:9" ht="6.95" customHeight="1" thickBot="1">
      <c r="B14" s="103"/>
      <c r="C14" s="104"/>
      <c r="D14" s="88"/>
      <c r="E14" s="16"/>
      <c r="F14" s="16"/>
      <c r="G14" s="16"/>
      <c r="H14" s="16"/>
      <c r="I14" s="16"/>
    </row>
    <row r="15" spans="2:9" ht="18" customHeight="1">
      <c r="B15" s="3" t="s">
        <v>81</v>
      </c>
      <c r="E15" s="98"/>
    </row>
    <row r="16" spans="2:9">
      <c r="E16" s="1"/>
    </row>
  </sheetData>
  <mergeCells count="3">
    <mergeCell ref="G4:H4"/>
    <mergeCell ref="B4:D5"/>
    <mergeCell ref="F2:H2"/>
  </mergeCells>
  <phoneticPr fontId="1"/>
  <pageMargins left="0.75" right="0.38" top="1" bottom="1" header="0.51200000000000001" footer="0.51200000000000001"/>
  <pageSetup paperSize="9" orientation="portrait" verticalDpi="12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showGridLines="0" view="pageBreakPreview" zoomScale="130" zoomScaleNormal="100" zoomScaleSheetLayoutView="130" workbookViewId="0"/>
  </sheetViews>
  <sheetFormatPr defaultRowHeight="12.75"/>
  <cols>
    <col min="1" max="1" width="6.125" style="3" customWidth="1"/>
    <col min="2" max="2" width="4.125" style="60" customWidth="1"/>
    <col min="3" max="3" width="6.125" style="3" customWidth="1"/>
    <col min="4" max="4" width="12.125" style="3" customWidth="1"/>
    <col min="5" max="5" width="11.125" style="3" customWidth="1"/>
    <col min="6" max="6" width="12.125" style="3" customWidth="1"/>
    <col min="7" max="7" width="11.125" style="3" customWidth="1"/>
    <col min="8" max="8" width="12.125" style="3" customWidth="1"/>
    <col min="9" max="9" width="11.125" style="3" customWidth="1"/>
    <col min="10" max="16384" width="9" style="3"/>
  </cols>
  <sheetData>
    <row r="1" spans="1:9" ht="13.5" customHeight="1"/>
    <row r="2" spans="1:9" ht="18" customHeight="1">
      <c r="D2" s="68" t="s">
        <v>92</v>
      </c>
      <c r="E2" s="164" t="s">
        <v>54</v>
      </c>
      <c r="F2" s="164"/>
      <c r="G2" s="164"/>
      <c r="H2" s="99"/>
    </row>
    <row r="3" spans="1:9" ht="18" customHeight="1" thickBot="1"/>
    <row r="4" spans="1:9" ht="18" customHeight="1">
      <c r="A4" s="142" t="s">
        <v>1</v>
      </c>
      <c r="B4" s="142"/>
      <c r="C4" s="142"/>
      <c r="D4" s="167" t="s">
        <v>55</v>
      </c>
      <c r="E4" s="168"/>
      <c r="F4" s="165" t="s">
        <v>56</v>
      </c>
      <c r="G4" s="169"/>
      <c r="H4" s="165" t="s">
        <v>57</v>
      </c>
      <c r="I4" s="166"/>
    </row>
    <row r="5" spans="1:9" ht="18" customHeight="1">
      <c r="A5" s="146"/>
      <c r="B5" s="146"/>
      <c r="C5" s="146"/>
      <c r="D5" s="105" t="s">
        <v>58</v>
      </c>
      <c r="E5" s="105" t="s">
        <v>59</v>
      </c>
      <c r="F5" s="105" t="s">
        <v>58</v>
      </c>
      <c r="G5" s="105" t="s">
        <v>59</v>
      </c>
      <c r="H5" s="105" t="s">
        <v>60</v>
      </c>
      <c r="I5" s="106" t="s">
        <v>61</v>
      </c>
    </row>
    <row r="6" spans="1:9" ht="6.95" customHeight="1">
      <c r="A6" s="1"/>
      <c r="B6" s="38"/>
      <c r="C6" s="1"/>
      <c r="D6" s="86"/>
      <c r="E6" s="1"/>
      <c r="F6" s="1"/>
      <c r="G6" s="1"/>
      <c r="H6" s="1"/>
    </row>
    <row r="7" spans="1:9" s="41" customFormat="1" ht="14.1" customHeight="1">
      <c r="A7" s="112" t="s">
        <v>10</v>
      </c>
      <c r="B7" s="38">
        <v>27</v>
      </c>
      <c r="C7" s="11" t="s">
        <v>65</v>
      </c>
      <c r="D7" s="35">
        <v>35288</v>
      </c>
      <c r="E7" s="35">
        <v>75851</v>
      </c>
      <c r="F7" s="35">
        <v>28688</v>
      </c>
      <c r="G7" s="35">
        <v>68096</v>
      </c>
      <c r="H7" s="54">
        <v>81.3</v>
      </c>
      <c r="I7" s="54">
        <v>89.8</v>
      </c>
    </row>
    <row r="8" spans="1:9" ht="14.1" customHeight="1">
      <c r="A8" s="112"/>
      <c r="B8" s="38">
        <v>28</v>
      </c>
      <c r="C8" s="11"/>
      <c r="D8" s="35">
        <v>35721</v>
      </c>
      <c r="E8" s="35">
        <v>76019</v>
      </c>
      <c r="F8" s="35">
        <v>29594</v>
      </c>
      <c r="G8" s="35">
        <v>68579</v>
      </c>
      <c r="H8" s="54">
        <v>82.8</v>
      </c>
      <c r="I8" s="1">
        <v>90.2</v>
      </c>
    </row>
    <row r="9" spans="1:9" ht="14.1" customHeight="1">
      <c r="A9" s="112"/>
      <c r="B9" s="38">
        <v>29</v>
      </c>
      <c r="C9" s="11"/>
      <c r="D9" s="35">
        <v>36662</v>
      </c>
      <c r="E9" s="35">
        <v>77282</v>
      </c>
      <c r="F9" s="35">
        <v>30424</v>
      </c>
      <c r="G9" s="35">
        <v>69517</v>
      </c>
      <c r="H9" s="54">
        <v>83</v>
      </c>
      <c r="I9" s="1">
        <v>90</v>
      </c>
    </row>
    <row r="10" spans="1:9" s="41" customFormat="1" ht="14.1" customHeight="1">
      <c r="A10" s="112"/>
      <c r="B10" s="38">
        <v>30</v>
      </c>
      <c r="C10" s="11"/>
      <c r="D10" s="35">
        <v>37802</v>
      </c>
      <c r="E10" s="35">
        <v>78598</v>
      </c>
      <c r="F10" s="35">
        <v>31478</v>
      </c>
      <c r="G10" s="35">
        <v>70859</v>
      </c>
      <c r="H10" s="54">
        <v>83.270726416591714</v>
      </c>
      <c r="I10" s="54">
        <v>90.2</v>
      </c>
    </row>
    <row r="11" spans="1:9" s="41" customFormat="1" ht="14.1" customHeight="1">
      <c r="A11" s="112" t="s">
        <v>78</v>
      </c>
      <c r="B11" s="60" t="s">
        <v>84</v>
      </c>
      <c r="C11" s="11"/>
      <c r="D11" s="35">
        <v>38212</v>
      </c>
      <c r="E11" s="35">
        <v>78800</v>
      </c>
      <c r="F11" s="35">
        <v>32298</v>
      </c>
      <c r="G11" s="35">
        <v>71780</v>
      </c>
      <c r="H11" s="54">
        <v>84.523186433000006</v>
      </c>
      <c r="I11" s="1">
        <v>91.1</v>
      </c>
    </row>
    <row r="12" spans="1:9" s="41" customFormat="1" ht="5.25" customHeight="1">
      <c r="A12" s="1"/>
      <c r="B12" s="38"/>
      <c r="C12" s="11"/>
      <c r="D12" s="1"/>
      <c r="E12" s="1"/>
      <c r="F12" s="1"/>
      <c r="G12" s="1"/>
      <c r="H12" s="1"/>
      <c r="I12" s="1"/>
    </row>
    <row r="13" spans="1:9" ht="13.5" customHeight="1">
      <c r="A13" s="61"/>
      <c r="B13" s="107">
        <v>2</v>
      </c>
      <c r="C13" s="108"/>
      <c r="D13" s="131">
        <v>38617</v>
      </c>
      <c r="E13" s="131">
        <v>78926</v>
      </c>
      <c r="F13" s="131">
        <v>32817</v>
      </c>
      <c r="G13" s="131">
        <v>72448</v>
      </c>
      <c r="H13" s="132">
        <v>85</v>
      </c>
      <c r="I13" s="33">
        <v>91.8</v>
      </c>
    </row>
    <row r="14" spans="1:9" ht="5.25" customHeight="1" thickBot="1">
      <c r="A14" s="16"/>
      <c r="B14" s="104"/>
      <c r="C14" s="88"/>
      <c r="D14" s="16"/>
      <c r="E14" s="16"/>
      <c r="F14" s="16"/>
      <c r="G14" s="16"/>
      <c r="H14" s="16"/>
      <c r="I14" s="16"/>
    </row>
    <row r="15" spans="1:9" ht="13.5">
      <c r="A15" s="3" t="s">
        <v>82</v>
      </c>
      <c r="B15" s="109"/>
      <c r="C15" s="109"/>
      <c r="D15" s="109"/>
      <c r="E15" s="109"/>
      <c r="F15" s="109"/>
      <c r="G15" s="109"/>
      <c r="H15" s="109"/>
      <c r="I15" s="109"/>
    </row>
    <row r="17" spans="5:5">
      <c r="E17" s="1"/>
    </row>
  </sheetData>
  <mergeCells count="5">
    <mergeCell ref="H4:I4"/>
    <mergeCell ref="E2:G2"/>
    <mergeCell ref="A4:C5"/>
    <mergeCell ref="D4:E4"/>
    <mergeCell ref="F4:G4"/>
  </mergeCells>
  <phoneticPr fontId="8"/>
  <pageMargins left="0.75" right="0.75" top="1" bottom="1" header="0.51200000000000001" footer="0.51200000000000001"/>
  <pageSetup paperSize="9" orientation="portrait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3</vt:i4>
      </vt:variant>
    </vt:vector>
  </HeadingPairs>
  <TitlesOfParts>
    <vt:vector size="9" baseType="lpstr">
      <vt:lpstr>8-1</vt:lpstr>
      <vt:lpstr>8-2</vt:lpstr>
      <vt:lpstr>8-3</vt:lpstr>
      <vt:lpstr>8-4</vt:lpstr>
      <vt:lpstr>8-5</vt:lpstr>
      <vt:lpstr>8-6</vt:lpstr>
      <vt:lpstr>'8-1'!Print_Area</vt:lpstr>
      <vt:lpstr>'8-4'!Print_Area</vt:lpstr>
      <vt:lpstr>'8-5'!Print_Area</vt:lpstr>
    </vt:vector>
  </TitlesOfParts>
  <Company>防府市役所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電算統計課</dc:creator>
  <cp:lastModifiedBy>井手　誉奈美</cp:lastModifiedBy>
  <cp:lastPrinted>2022-06-23T07:09:14Z</cp:lastPrinted>
  <dcterms:created xsi:type="dcterms:W3CDTF">1998-12-10T04:54:32Z</dcterms:created>
  <dcterms:modified xsi:type="dcterms:W3CDTF">2022-06-23T07:09:47Z</dcterms:modified>
</cp:coreProperties>
</file>