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4統計書】\入力用\"/>
    </mc:Choice>
  </mc:AlternateContent>
  <bookViews>
    <workbookView xWindow="10785" yWindow="375" windowWidth="5115" windowHeight="3525" tabRatio="775" activeTab="11"/>
  </bookViews>
  <sheets>
    <sheet name="4-1" sheetId="66" r:id="rId1"/>
    <sheet name="4-2" sheetId="68" r:id="rId2"/>
    <sheet name="4-3" sheetId="69" r:id="rId3"/>
    <sheet name="4-4" sheetId="70" r:id="rId4"/>
    <sheet name="4-5" sheetId="71" r:id="rId5"/>
    <sheet name="4-6" sheetId="13" r:id="rId6"/>
    <sheet name="4-7" sheetId="14" r:id="rId7"/>
    <sheet name="4-8" sheetId="15" r:id="rId8"/>
    <sheet name="64" sheetId="16" state="hidden" r:id="rId9"/>
    <sheet name="4-9" sheetId="65" r:id="rId10"/>
    <sheet name="4-10" sheetId="17" r:id="rId11"/>
    <sheet name="4-11" sheetId="72" r:id="rId12"/>
    <sheet name="4-12" sheetId="73" r:id="rId13"/>
    <sheet name="4-13" sheetId="21" r:id="rId14"/>
    <sheet name="4-14" sheetId="22" r:id="rId15"/>
    <sheet name="4-15" sheetId="23" r:id="rId16"/>
    <sheet name="4-16" sheetId="74" r:id="rId17"/>
    <sheet name="4-17" sheetId="75" r:id="rId18"/>
    <sheet name="4-18" sheetId="76" r:id="rId19"/>
    <sheet name="4-19" sheetId="77" r:id="rId20"/>
    <sheet name="4-20" sheetId="78" r:id="rId21"/>
    <sheet name="4-21" sheetId="79" r:id="rId22"/>
    <sheet name="4-22" sheetId="80" r:id="rId23"/>
    <sheet name="4-23" sheetId="44" r:id="rId24"/>
    <sheet name="4-24" sheetId="33" r:id="rId25"/>
    <sheet name="4-25" sheetId="62" r:id="rId26"/>
  </sheets>
  <definedNames>
    <definedName name="_xlnm.Print_Area" localSheetId="13">'4-13'!$A$1:$O$12</definedName>
    <definedName name="_xlnm.Print_Area" localSheetId="1">'4-2'!$A$1:$L$19</definedName>
    <definedName name="_xlnm.Print_Area" localSheetId="22">'4-22'!$A$1:$AN$26</definedName>
    <definedName name="_xlnm.Print_Area" localSheetId="25">'4-25'!$A$1:$H$32</definedName>
    <definedName name="_xlnm.Print_Area" localSheetId="4">'4-5'!$A$1:$T$16</definedName>
    <definedName name="_xlnm.Print_Area" localSheetId="9">'4-9'!$A$1:$L$15</definedName>
    <definedName name="_xlnm.Print_Area" localSheetId="8">'64'!$A$1:$L$16</definedName>
  </definedNames>
  <calcPr calcId="162913"/>
</workbook>
</file>

<file path=xl/calcChain.xml><?xml version="1.0" encoding="utf-8"?>
<calcChain xmlns="http://schemas.openxmlformats.org/spreadsheetml/2006/main">
  <c r="H9" i="70" l="1"/>
  <c r="H10" i="70"/>
  <c r="H11" i="70"/>
  <c r="H8" i="70"/>
  <c r="AE25" i="80" l="1"/>
  <c r="AC25" i="80"/>
  <c r="U25" i="80"/>
  <c r="S25" i="80"/>
  <c r="Q25" i="80"/>
  <c r="F25" i="80"/>
  <c r="AF23" i="80"/>
  <c r="AE23" i="80"/>
  <c r="AC23" i="80"/>
  <c r="U23" i="80"/>
  <c r="S23" i="80"/>
  <c r="Q23" i="80"/>
  <c r="F23" i="80"/>
  <c r="AE22" i="80"/>
  <c r="AC22" i="80"/>
  <c r="U22" i="80"/>
  <c r="S22" i="80"/>
  <c r="Q22" i="80"/>
  <c r="F22" i="80"/>
  <c r="AE20" i="80"/>
  <c r="AC20" i="80"/>
  <c r="U20" i="80"/>
  <c r="S20" i="80"/>
  <c r="Q20" i="80"/>
  <c r="F20" i="80"/>
  <c r="AE19" i="80"/>
  <c r="AC19" i="80"/>
  <c r="U19" i="80"/>
  <c r="S19" i="80"/>
  <c r="Q19" i="80"/>
  <c r="F19" i="80"/>
  <c r="AF18" i="80"/>
  <c r="AE18" i="80"/>
  <c r="AC18" i="80"/>
  <c r="S18" i="80"/>
  <c r="Q18" i="80"/>
  <c r="F18" i="80"/>
  <c r="AE17" i="80"/>
  <c r="AC17" i="80"/>
  <c r="U17" i="80"/>
  <c r="S17" i="80"/>
  <c r="Q17" i="80"/>
  <c r="F17" i="80"/>
  <c r="AE16" i="80"/>
  <c r="AC16" i="80"/>
  <c r="U16" i="80"/>
  <c r="S16" i="80"/>
  <c r="Q16" i="80"/>
  <c r="F16" i="80"/>
  <c r="AD14" i="80"/>
  <c r="U14" i="80"/>
  <c r="S14" i="80"/>
  <c r="Q14" i="80"/>
  <c r="E14" i="78"/>
  <c r="D10" i="77"/>
  <c r="D7" i="76"/>
  <c r="D11" i="75"/>
  <c r="I19" i="74"/>
  <c r="I17" i="74"/>
  <c r="I16" i="74"/>
  <c r="I14" i="74"/>
  <c r="I13" i="74"/>
  <c r="I12" i="74"/>
  <c r="I11" i="74"/>
  <c r="I10" i="74"/>
  <c r="I8" i="74"/>
  <c r="D8" i="74"/>
  <c r="F9" i="73"/>
  <c r="C9" i="73"/>
  <c r="B8" i="72"/>
  <c r="M6" i="69"/>
  <c r="F11" i="68"/>
  <c r="F10" i="68"/>
  <c r="F9" i="68"/>
  <c r="M24" i="33"/>
  <c r="M26" i="33"/>
  <c r="M27" i="33"/>
  <c r="M28" i="33"/>
  <c r="M33" i="33"/>
  <c r="M29" i="33"/>
  <c r="M30" i="33"/>
  <c r="D26" i="33"/>
  <c r="C26" i="33"/>
  <c r="D27" i="33"/>
  <c r="C27" i="33"/>
  <c r="D28" i="33"/>
  <c r="C28" i="33"/>
  <c r="D29" i="33"/>
  <c r="C29" i="33"/>
  <c r="D30" i="33"/>
  <c r="C30" i="33"/>
  <c r="D32" i="33"/>
  <c r="C32" i="33"/>
  <c r="M32" i="33"/>
  <c r="D33" i="33"/>
  <c r="C33" i="33"/>
  <c r="D35" i="33"/>
  <c r="M35" i="33"/>
  <c r="E24" i="33"/>
  <c r="D24" i="33"/>
  <c r="C35" i="33"/>
</calcChain>
</file>

<file path=xl/comments1.xml><?xml version="1.0" encoding="utf-8"?>
<comments xmlns="http://schemas.openxmlformats.org/spreadsheetml/2006/main">
  <authors>
    <author>densan01</author>
  </authors>
  <commentLis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densan01:</t>
        </r>
        <r>
          <rPr>
            <sz val="9"/>
            <color indexed="81"/>
            <rFont val="ＭＳ Ｐゴシック"/>
            <family val="3"/>
            <charset val="128"/>
          </rPr>
          <t xml:space="preserve">
データ不明</t>
        </r>
      </text>
    </comment>
    <comment ref="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densan01:</t>
        </r>
        <r>
          <rPr>
            <sz val="9"/>
            <color indexed="81"/>
            <rFont val="ＭＳ Ｐゴシック"/>
            <family val="3"/>
            <charset val="128"/>
          </rPr>
          <t xml:space="preserve">
データ不明</t>
        </r>
      </text>
    </comment>
  </commentList>
</comments>
</file>

<file path=xl/sharedStrings.xml><?xml version="1.0" encoding="utf-8"?>
<sst xmlns="http://schemas.openxmlformats.org/spreadsheetml/2006/main" count="1330" uniqueCount="555">
  <si>
    <t>総数</t>
    <rPh sb="0" eb="2">
      <t>ソウスウ</t>
    </rPh>
    <phoneticPr fontId="1"/>
  </si>
  <si>
    <t>年次</t>
    <rPh sb="0" eb="2">
      <t>ネンジ</t>
    </rPh>
    <phoneticPr fontId="1"/>
  </si>
  <si>
    <t>人工林</t>
    <rPh sb="0" eb="3">
      <t>ジンコウリン</t>
    </rPh>
    <phoneticPr fontId="1"/>
  </si>
  <si>
    <t>計</t>
    <rPh sb="0" eb="1">
      <t>ケイ</t>
    </rPh>
    <phoneticPr fontId="1"/>
  </si>
  <si>
    <t>すぎ</t>
    <phoneticPr fontId="1"/>
  </si>
  <si>
    <t>の</t>
    <phoneticPr fontId="1"/>
  </si>
  <si>
    <t>まつ類</t>
    <rPh sb="2" eb="3">
      <t>ルイ</t>
    </rPh>
    <phoneticPr fontId="1"/>
  </si>
  <si>
    <t>広葉樹</t>
    <rPh sb="0" eb="3">
      <t>コウヨウジュ</t>
    </rPh>
    <phoneticPr fontId="1"/>
  </si>
  <si>
    <t>天然林</t>
    <rPh sb="0" eb="3">
      <t>テンネンリン</t>
    </rPh>
    <phoneticPr fontId="1"/>
  </si>
  <si>
    <t>その他</t>
    <rPh sb="0" eb="3">
      <t>ソノタ</t>
    </rPh>
    <phoneticPr fontId="1"/>
  </si>
  <si>
    <t>たけ</t>
    <phoneticPr fontId="1"/>
  </si>
  <si>
    <t>(1000束)</t>
    <rPh sb="5" eb="6">
      <t>タバ</t>
    </rPh>
    <phoneticPr fontId="1"/>
  </si>
  <si>
    <t>ひのき</t>
    <phoneticPr fontId="1"/>
  </si>
  <si>
    <t>くぬぎ</t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</si>
  <si>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</si>
  <si>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（各年 2月 1日）</t>
    <rPh sb="1" eb="2">
      <t>カク</t>
    </rPh>
    <rPh sb="2" eb="3">
      <t>ネン</t>
    </rPh>
    <rPh sb="4" eb="6">
      <t>２ガツ</t>
    </rPh>
    <rPh sb="7" eb="9">
      <t>１ニチ</t>
    </rPh>
    <phoneticPr fontId="1"/>
  </si>
  <si>
    <t>～</t>
    <phoneticPr fontId="1"/>
  </si>
  <si>
    <t>なし</t>
    <phoneticPr fontId="1"/>
  </si>
  <si>
    <t>100 ～</t>
    <phoneticPr fontId="1"/>
  </si>
  <si>
    <t>0.5</t>
    <phoneticPr fontId="1"/>
  </si>
  <si>
    <t>0.3 ～</t>
    <phoneticPr fontId="1"/>
  </si>
  <si>
    <t>0.5 ～</t>
    <phoneticPr fontId="1"/>
  </si>
  <si>
    <t>1.5</t>
    <phoneticPr fontId="1"/>
  </si>
  <si>
    <t>1.5 ～</t>
    <phoneticPr fontId="1"/>
  </si>
  <si>
    <t>野島</t>
  </si>
  <si>
    <t>向島</t>
  </si>
  <si>
    <t>西浦</t>
  </si>
  <si>
    <t>富海</t>
  </si>
  <si>
    <t>大道</t>
  </si>
  <si>
    <t xml:space="preserve"> 30</t>
  </si>
  <si>
    <t xml:space="preserve"> 40</t>
  </si>
  <si>
    <t xml:space="preserve"> 50</t>
  </si>
  <si>
    <t xml:space="preserve"> 60</t>
    <phoneticPr fontId="1"/>
  </si>
  <si>
    <t>肉用牛</t>
    <rPh sb="0" eb="1">
      <t>ニク</t>
    </rPh>
    <rPh sb="1" eb="2">
      <t>ヨウ</t>
    </rPh>
    <rPh sb="2" eb="3">
      <t>ギュウ</t>
    </rPh>
    <phoneticPr fontId="1"/>
  </si>
  <si>
    <t>豚</t>
    <rPh sb="0" eb="1">
      <t>ブタ</t>
    </rPh>
    <phoneticPr fontId="1"/>
  </si>
  <si>
    <t>～</t>
    <phoneticPr fontId="1"/>
  </si>
  <si>
    <t>59</t>
    <phoneticPr fontId="1"/>
  </si>
  <si>
    <t>３</t>
  </si>
  <si>
    <t>４</t>
  </si>
  <si>
    <t>５</t>
  </si>
  <si>
    <t>年次</t>
    <rPh sb="0" eb="2">
      <t>ネンジ</t>
    </rPh>
    <phoneticPr fontId="1"/>
  </si>
  <si>
    <t>飼養</t>
    <rPh sb="0" eb="1">
      <t>カ</t>
    </rPh>
    <rPh sb="1" eb="2">
      <t>ヤシナ</t>
    </rPh>
    <phoneticPr fontId="1"/>
  </si>
  <si>
    <t>戸数</t>
    <rPh sb="0" eb="2">
      <t>コスウ</t>
    </rPh>
    <phoneticPr fontId="1"/>
  </si>
  <si>
    <t>乳用牛</t>
    <rPh sb="0" eb="1">
      <t>ニュウ</t>
    </rPh>
    <rPh sb="1" eb="2">
      <t>ヨウ</t>
    </rPh>
    <rPh sb="2" eb="3">
      <t>ギュウ</t>
    </rPh>
    <phoneticPr fontId="1"/>
  </si>
  <si>
    <t>みつばち</t>
    <phoneticPr fontId="1"/>
  </si>
  <si>
    <t>群数</t>
    <rPh sb="0" eb="1">
      <t>グン</t>
    </rPh>
    <rPh sb="1" eb="2">
      <t>スウ</t>
    </rPh>
    <phoneticPr fontId="1"/>
  </si>
  <si>
    <t>針葉樹</t>
    <rPh sb="0" eb="3">
      <t>シンヨウジュ</t>
    </rPh>
    <phoneticPr fontId="1"/>
  </si>
  <si>
    <t>（単位：ha）</t>
    <rPh sb="1" eb="3">
      <t>タンイ</t>
    </rPh>
    <phoneticPr fontId="1"/>
  </si>
  <si>
    <t>年度</t>
    <rPh sb="0" eb="2">
      <t>ネンド</t>
    </rPh>
    <phoneticPr fontId="1"/>
  </si>
  <si>
    <t>再造林</t>
    <rPh sb="0" eb="1">
      <t>サイ</t>
    </rPh>
    <rPh sb="1" eb="3">
      <t>ゾウリン</t>
    </rPh>
    <phoneticPr fontId="1"/>
  </si>
  <si>
    <t>拡大造林</t>
    <rPh sb="0" eb="2">
      <t>カクダイ</t>
    </rPh>
    <rPh sb="2" eb="4">
      <t>ゾウリン</t>
    </rPh>
    <phoneticPr fontId="1"/>
  </si>
  <si>
    <t>補助</t>
    <rPh sb="0" eb="2">
      <t>ホジョ</t>
    </rPh>
    <phoneticPr fontId="1"/>
  </si>
  <si>
    <t>融資</t>
    <rPh sb="0" eb="2">
      <t>ユウシ</t>
    </rPh>
    <phoneticPr fontId="1"/>
  </si>
  <si>
    <t>自力</t>
    <rPh sb="0" eb="2">
      <t>ジリキ</t>
    </rPh>
    <phoneticPr fontId="1"/>
  </si>
  <si>
    <t>素材</t>
    <rPh sb="0" eb="2">
      <t>ソザイ</t>
    </rPh>
    <phoneticPr fontId="1"/>
  </si>
  <si>
    <t>竹材</t>
    <rPh sb="0" eb="1">
      <t>タケ</t>
    </rPh>
    <rPh sb="1" eb="2">
      <t>ザイ</t>
    </rPh>
    <phoneticPr fontId="1"/>
  </si>
  <si>
    <t xml:space="preserve">t </t>
  </si>
  <si>
    <t>50</t>
  </si>
  <si>
    <t>60</t>
  </si>
  <si>
    <t>59</t>
  </si>
  <si>
    <t>　資料：漁業センサス</t>
    <rPh sb="1" eb="3">
      <t>シリョウ</t>
    </rPh>
    <rPh sb="4" eb="6">
      <t>ギョギョウ</t>
    </rPh>
    <phoneticPr fontId="1"/>
  </si>
  <si>
    <r>
      <t>（単位：1000m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）</t>
    </r>
    <rPh sb="1" eb="3">
      <t>タンイ</t>
    </rPh>
    <phoneticPr fontId="1"/>
  </si>
  <si>
    <t>総数</t>
  </si>
  <si>
    <t>牟礼</t>
  </si>
  <si>
    <t>三田尻</t>
  </si>
  <si>
    <t>防府</t>
  </si>
  <si>
    <t>防府市内陸</t>
  </si>
  <si>
    <t>中浦</t>
  </si>
  <si>
    <t>（単位：㎡）</t>
  </si>
  <si>
    <t>年  次</t>
  </si>
  <si>
    <t>住宅用地</t>
  </si>
  <si>
    <t>商工業用地</t>
  </si>
  <si>
    <t>その他の用地</t>
  </si>
  <si>
    <t>件数</t>
  </si>
  <si>
    <t>面積</t>
  </si>
  <si>
    <t>平成</t>
  </si>
  <si>
    <t>年</t>
  </si>
  <si>
    <t>　資料：市農業委員会事務局</t>
  </si>
  <si>
    <t>年次</t>
  </si>
  <si>
    <t>計</t>
  </si>
  <si>
    <t>その他</t>
  </si>
  <si>
    <t>水稲</t>
  </si>
  <si>
    <t>小麦</t>
  </si>
  <si>
    <t>大麦</t>
  </si>
  <si>
    <t>裸麦</t>
  </si>
  <si>
    <t>収穫量</t>
  </si>
  <si>
    <t>10ａ当り</t>
  </si>
  <si>
    <t>作付面積</t>
  </si>
  <si>
    <t>ha</t>
  </si>
  <si>
    <t>t</t>
  </si>
  <si>
    <t>kg</t>
  </si>
  <si>
    <t>漁業地区</t>
  </si>
  <si>
    <t>漁業経営体数</t>
  </si>
  <si>
    <t>漁船</t>
  </si>
  <si>
    <t>無動力船隻数</t>
  </si>
  <si>
    <t>船外機付船隻数</t>
  </si>
  <si>
    <t>動力船</t>
  </si>
  <si>
    <t>家族</t>
  </si>
  <si>
    <t>雇用者</t>
  </si>
  <si>
    <t>隻数</t>
  </si>
  <si>
    <t>トン数</t>
  </si>
  <si>
    <t>総額</t>
  </si>
  <si>
    <t>　資料：漁業センサス</t>
  </si>
  <si>
    <t>漁船非使用</t>
  </si>
  <si>
    <t>漁船使用</t>
  </si>
  <si>
    <t>動力船使用</t>
  </si>
  <si>
    <t xml:space="preserve"> 1 t</t>
  </si>
  <si>
    <t xml:space="preserve"> 1</t>
  </si>
  <si>
    <t xml:space="preserve"> 3</t>
  </si>
  <si>
    <t xml:space="preserve"> 5</t>
  </si>
  <si>
    <t xml:space="preserve"> 10</t>
  </si>
  <si>
    <t xml:space="preserve"> 20</t>
  </si>
  <si>
    <t>～</t>
  </si>
  <si>
    <t xml:space="preserve">3 </t>
  </si>
  <si>
    <t xml:space="preserve">5 </t>
  </si>
  <si>
    <t xml:space="preserve">10 </t>
  </si>
  <si>
    <t xml:space="preserve">20 </t>
  </si>
  <si>
    <t xml:space="preserve">50 </t>
  </si>
  <si>
    <t>大型定置網</t>
  </si>
  <si>
    <t>小型定置網　</t>
  </si>
  <si>
    <t>採貝・採藻</t>
  </si>
  <si>
    <t>以</t>
  </si>
  <si>
    <t>下</t>
  </si>
  <si>
    <t>上</t>
  </si>
  <si>
    <t>動力船を保有し</t>
  </si>
  <si>
    <t>ていない経営体</t>
  </si>
  <si>
    <t>小</t>
  </si>
  <si>
    <t>１</t>
  </si>
  <si>
    <t>10</t>
  </si>
  <si>
    <t>隻</t>
  </si>
  <si>
    <t>２</t>
  </si>
  <si>
    <t>９</t>
  </si>
  <si>
    <t>合計</t>
  </si>
  <si>
    <t>専業</t>
  </si>
  <si>
    <t xml:space="preserve">第        １ </t>
  </si>
  <si>
    <t>種兼業</t>
  </si>
  <si>
    <t>第２種兼業</t>
  </si>
  <si>
    <t>海上作業従事世帯員なし</t>
  </si>
  <si>
    <t>海上作業従事世帯員あり</t>
  </si>
  <si>
    <t xml:space="preserve">海 </t>
  </si>
  <si>
    <t>上作業従事世帯員あり</t>
  </si>
  <si>
    <t>小計</t>
  </si>
  <si>
    <t>女子</t>
  </si>
  <si>
    <t>男子計</t>
  </si>
  <si>
    <t>29</t>
  </si>
  <si>
    <t>30</t>
  </si>
  <si>
    <t>40</t>
  </si>
  <si>
    <t>65</t>
  </si>
  <si>
    <t>歳</t>
  </si>
  <si>
    <t>39</t>
  </si>
  <si>
    <t>49</t>
  </si>
  <si>
    <t>64</t>
  </si>
  <si>
    <t>漁業地域</t>
  </si>
  <si>
    <t>漁業を主とする経営体</t>
  </si>
  <si>
    <t>漁業を従とする経営体</t>
  </si>
  <si>
    <t>自営業</t>
  </si>
  <si>
    <t>共同経営に出資従事</t>
  </si>
  <si>
    <t>水産加工業</t>
  </si>
  <si>
    <t>漁業雇われ</t>
  </si>
  <si>
    <t>１５　 歳　 以　 上　 （女）</t>
  </si>
  <si>
    <t xml:space="preserve"> 15</t>
  </si>
  <si>
    <t>以上</t>
  </si>
  <si>
    <t>　以上</t>
  </si>
  <si>
    <t>（単位：ｔ）</t>
  </si>
  <si>
    <t>まぐろ類</t>
  </si>
  <si>
    <t>かじき類</t>
  </si>
  <si>
    <t>かつお類</t>
  </si>
  <si>
    <t>さめ類</t>
  </si>
  <si>
    <t>いわし類</t>
  </si>
  <si>
    <t>あじ類</t>
  </si>
  <si>
    <t>さば類</t>
  </si>
  <si>
    <t>ぶり類</t>
  </si>
  <si>
    <t>ひらめ</t>
  </si>
  <si>
    <t>かれい類</t>
  </si>
  <si>
    <t>たちうお</t>
  </si>
  <si>
    <t>たい類</t>
  </si>
  <si>
    <t>さわら類</t>
  </si>
  <si>
    <t>ふぐ類</t>
  </si>
  <si>
    <t>その他の魚類</t>
  </si>
  <si>
    <t>えび類</t>
  </si>
  <si>
    <t>かに類</t>
  </si>
  <si>
    <t>いか類</t>
  </si>
  <si>
    <t>たこ類</t>
  </si>
  <si>
    <t>うに類</t>
  </si>
  <si>
    <t>１ｔ</t>
  </si>
  <si>
    <t>１～３ｔ</t>
  </si>
  <si>
    <t>３～５ｔ</t>
  </si>
  <si>
    <t>５ｔ</t>
  </si>
  <si>
    <t>　　未満</t>
  </si>
  <si>
    <t>（各年11月 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</si>
  <si>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家畜飼養農家戸数及び頭羽数</t>
    <rPh sb="0" eb="2">
      <t>カチク</t>
    </rPh>
    <rPh sb="2" eb="3">
      <t>カ</t>
    </rPh>
    <rPh sb="3" eb="4">
      <t>ヤシナ</t>
    </rPh>
    <rPh sb="4" eb="6">
      <t>ノウカ</t>
    </rPh>
    <rPh sb="6" eb="8">
      <t>コスウ</t>
    </rPh>
    <rPh sb="8" eb="9">
      <t>オヨ</t>
    </rPh>
    <rPh sb="10" eb="11">
      <t>アタマ</t>
    </rPh>
    <rPh sb="11" eb="12">
      <t>ハネ</t>
    </rPh>
    <rPh sb="12" eb="13">
      <t>スウ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</si>
  <si>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</si>
  <si>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</si>
  <si>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</si>
  <si>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樹種別民有林資源</t>
    <rPh sb="0" eb="2">
      <t>ジュシュ</t>
    </rPh>
    <rPh sb="2" eb="3">
      <t>ベツ</t>
    </rPh>
    <rPh sb="3" eb="6">
      <t>ミンユウリン</t>
    </rPh>
    <rPh sb="6" eb="8">
      <t>シゲン</t>
    </rPh>
    <phoneticPr fontId="1"/>
  </si>
  <si>
    <t>造林実績</t>
    <rPh sb="0" eb="2">
      <t>ゾウリン</t>
    </rPh>
    <rPh sb="2" eb="4">
      <t>ジッセキ</t>
    </rPh>
    <phoneticPr fontId="1"/>
  </si>
  <si>
    <t>林産物生産量</t>
    <rPh sb="0" eb="1">
      <t>リン</t>
    </rPh>
    <rPh sb="1" eb="3">
      <t>サンブツ</t>
    </rPh>
    <rPh sb="3" eb="6">
      <t>セイサンリョウ</t>
    </rPh>
    <phoneticPr fontId="1"/>
  </si>
  <si>
    <t>（単位：ha）</t>
    <rPh sb="1" eb="3">
      <t>タンイ</t>
    </rPh>
    <phoneticPr fontId="1"/>
  </si>
  <si>
    <t>年次</t>
    <rPh sb="0" eb="2">
      <t>ネンジ</t>
    </rPh>
    <phoneticPr fontId="1"/>
  </si>
  <si>
    <t>計</t>
    <rPh sb="0" eb="1">
      <t>ケイ</t>
    </rPh>
    <phoneticPr fontId="1"/>
  </si>
  <si>
    <t>国有林</t>
    <rPh sb="0" eb="3">
      <t>コクユウリン</t>
    </rPh>
    <phoneticPr fontId="1"/>
  </si>
  <si>
    <t>その他</t>
    <rPh sb="0" eb="3">
      <t>ソノタ</t>
    </rPh>
    <phoneticPr fontId="1"/>
  </si>
  <si>
    <t>市</t>
    <rPh sb="0" eb="1">
      <t>シ</t>
    </rPh>
    <phoneticPr fontId="1"/>
  </si>
  <si>
    <t>（単位：ｔ・kg／円）</t>
    <rPh sb="1" eb="3">
      <t>タンイ</t>
    </rPh>
    <rPh sb="9" eb="10">
      <t>エン</t>
    </rPh>
    <phoneticPr fontId="1"/>
  </si>
  <si>
    <t>年・月</t>
    <rPh sb="0" eb="1">
      <t>ネン</t>
    </rPh>
    <rPh sb="2" eb="3">
      <t>ツキ</t>
    </rPh>
    <phoneticPr fontId="1"/>
  </si>
  <si>
    <t>総計</t>
    <rPh sb="0" eb="2">
      <t>ソウケイ</t>
    </rPh>
    <phoneticPr fontId="1"/>
  </si>
  <si>
    <t>大根</t>
    <rPh sb="0" eb="2">
      <t>ダイコン</t>
    </rPh>
    <phoneticPr fontId="1"/>
  </si>
  <si>
    <t>南瓜</t>
    <rPh sb="0" eb="2">
      <t>カボチャ</t>
    </rPh>
    <phoneticPr fontId="1"/>
  </si>
  <si>
    <t>入荷</t>
    <rPh sb="0" eb="2">
      <t>ニュウカ</t>
    </rPh>
    <phoneticPr fontId="1"/>
  </si>
  <si>
    <t>単価</t>
    <rPh sb="0" eb="2">
      <t>タンカ</t>
    </rPh>
    <phoneticPr fontId="1"/>
  </si>
  <si>
    <t>月</t>
    <rPh sb="0" eb="1">
      <t>ツキ</t>
    </rPh>
    <phoneticPr fontId="1"/>
  </si>
  <si>
    <t>青ねぎ</t>
    <rPh sb="0" eb="1">
      <t>アオ</t>
    </rPh>
    <phoneticPr fontId="1"/>
  </si>
  <si>
    <t>白ねぎ</t>
    <rPh sb="0" eb="1">
      <t>シロ</t>
    </rPh>
    <phoneticPr fontId="1"/>
  </si>
  <si>
    <t>長いも</t>
    <rPh sb="0" eb="1">
      <t>ナガイモ</t>
    </rPh>
    <phoneticPr fontId="1"/>
  </si>
  <si>
    <t>生しいたけ</t>
    <rPh sb="0" eb="1">
      <t>ナマ</t>
    </rPh>
    <phoneticPr fontId="1"/>
  </si>
  <si>
    <t>甘夏みかん</t>
    <rPh sb="0" eb="1">
      <t>アマ</t>
    </rPh>
    <rPh sb="1" eb="2">
      <t>ナツ</t>
    </rPh>
    <phoneticPr fontId="1"/>
  </si>
  <si>
    <t>伊予かん</t>
    <rPh sb="0" eb="2">
      <t>イヨ</t>
    </rPh>
    <phoneticPr fontId="1"/>
  </si>
  <si>
    <t>富有柿</t>
    <rPh sb="0" eb="1">
      <t>トミ</t>
    </rPh>
    <rPh sb="1" eb="2">
      <t>アリ</t>
    </rPh>
    <rPh sb="2" eb="3">
      <t>カキ</t>
    </rPh>
    <phoneticPr fontId="1"/>
  </si>
  <si>
    <t>桃</t>
    <rPh sb="0" eb="1">
      <t>モモ</t>
    </rPh>
    <phoneticPr fontId="1"/>
  </si>
  <si>
    <t>巨峰</t>
    <rPh sb="0" eb="1">
      <t>キョ</t>
    </rPh>
    <rPh sb="1" eb="2">
      <t>ホウ</t>
    </rPh>
    <phoneticPr fontId="1"/>
  </si>
  <si>
    <t>二十世紀</t>
    <rPh sb="0" eb="4">
      <t>ニジュッセイキ</t>
    </rPh>
    <phoneticPr fontId="1"/>
  </si>
  <si>
    <t>その他の果実</t>
    <rPh sb="0" eb="3">
      <t>ソノタ</t>
    </rPh>
    <rPh sb="4" eb="6">
      <t>カジツ</t>
    </rPh>
    <phoneticPr fontId="1"/>
  </si>
  <si>
    <t>収量</t>
    <phoneticPr fontId="1"/>
  </si>
  <si>
    <t>魚類計</t>
    <rPh sb="0" eb="1">
      <t>サカナ</t>
    </rPh>
    <rPh sb="2" eb="3">
      <t>ケイ</t>
    </rPh>
    <phoneticPr fontId="1"/>
  </si>
  <si>
    <t>このしろ</t>
    <phoneticPr fontId="1"/>
  </si>
  <si>
    <t>さんま</t>
    <phoneticPr fontId="1"/>
  </si>
  <si>
    <t>あなご類</t>
    <rPh sb="3" eb="4">
      <t>ルイ</t>
    </rPh>
    <phoneticPr fontId="1"/>
  </si>
  <si>
    <t>あまだい類</t>
    <rPh sb="4" eb="5">
      <t>ルイ</t>
    </rPh>
    <phoneticPr fontId="1"/>
  </si>
  <si>
    <t>貝類計</t>
    <rPh sb="0" eb="2">
      <t>カイルイ</t>
    </rPh>
    <rPh sb="2" eb="3">
      <t>ケイ</t>
    </rPh>
    <phoneticPr fontId="1"/>
  </si>
  <si>
    <t>海藻類計</t>
    <rPh sb="3" eb="4">
      <t>ケイ</t>
    </rPh>
    <phoneticPr fontId="1"/>
  </si>
  <si>
    <t>底びき網</t>
    <rPh sb="3" eb="4">
      <t>アミ</t>
    </rPh>
    <phoneticPr fontId="1"/>
  </si>
  <si>
    <t>まき網</t>
    <rPh sb="2" eb="3">
      <t>アミ</t>
    </rPh>
    <phoneticPr fontId="1"/>
  </si>
  <si>
    <t>刺網</t>
    <phoneticPr fontId="1"/>
  </si>
  <si>
    <t>釣</t>
    <phoneticPr fontId="1"/>
  </si>
  <si>
    <t>はえ縄</t>
    <phoneticPr fontId="1"/>
  </si>
  <si>
    <t>船びき網</t>
    <rPh sb="0" eb="1">
      <t>フナ</t>
    </rPh>
    <rPh sb="3" eb="4">
      <t>アミ</t>
    </rPh>
    <phoneticPr fontId="1"/>
  </si>
  <si>
    <t>その他の漁業</t>
    <rPh sb="2" eb="3">
      <t>タ</t>
    </rPh>
    <rPh sb="4" eb="6">
      <t>ギョギョウ</t>
    </rPh>
    <phoneticPr fontId="1"/>
  </si>
  <si>
    <t>海面養殖業</t>
    <rPh sb="0" eb="2">
      <t>カイメン</t>
    </rPh>
    <rPh sb="2" eb="4">
      <t>ヨウショク</t>
    </rPh>
    <rPh sb="4" eb="5">
      <t>ギョウ</t>
    </rPh>
    <phoneticPr fontId="1"/>
  </si>
  <si>
    <t xml:space="preserve">動 力 船 を 保 有 し て い る 経 営 体  </t>
    <rPh sb="4" eb="5">
      <t>フネ</t>
    </rPh>
    <phoneticPr fontId="1"/>
  </si>
  <si>
    <t>隻以上</t>
    <rPh sb="0" eb="1">
      <t>セキ</t>
    </rPh>
    <rPh sb="1" eb="3">
      <t>イジョウ</t>
    </rPh>
    <phoneticPr fontId="1"/>
  </si>
  <si>
    <t>合計</t>
    <rPh sb="0" eb="2">
      <t>ゴウケイ</t>
    </rPh>
    <phoneticPr fontId="1"/>
  </si>
  <si>
    <t>漁業以外の仕事に雇われ</t>
    <rPh sb="0" eb="2">
      <t>ギョギョウ</t>
    </rPh>
    <rPh sb="2" eb="4">
      <t>イガイ</t>
    </rPh>
    <rPh sb="5" eb="7">
      <t>シゴト</t>
    </rPh>
    <rPh sb="8" eb="9">
      <t>ヤト</t>
    </rPh>
    <phoneticPr fontId="1"/>
  </si>
  <si>
    <t xml:space="preserve">19 </t>
    <phoneticPr fontId="1"/>
  </si>
  <si>
    <t>29</t>
    <phoneticPr fontId="1"/>
  </si>
  <si>
    <t xml:space="preserve">39 </t>
    <phoneticPr fontId="1"/>
  </si>
  <si>
    <t>49</t>
    <phoneticPr fontId="1"/>
  </si>
  <si>
    <t>69</t>
    <phoneticPr fontId="1"/>
  </si>
  <si>
    <t xml:space="preserve"> 70歳</t>
    <phoneticPr fontId="1"/>
  </si>
  <si>
    <t>女</t>
    <rPh sb="0" eb="1">
      <t>オンナ</t>
    </rPh>
    <phoneticPr fontId="1"/>
  </si>
  <si>
    <t xml:space="preserve">  １５　 歳　 以　 上　 （男）</t>
    <phoneticPr fontId="1"/>
  </si>
  <si>
    <t>小型定置網</t>
    <rPh sb="0" eb="2">
      <t>コガタ</t>
    </rPh>
    <rPh sb="2" eb="5">
      <t>テイチアミ</t>
    </rPh>
    <phoneticPr fontId="1"/>
  </si>
  <si>
    <t>王林</t>
    <rPh sb="0" eb="1">
      <t>オウ</t>
    </rPh>
    <rPh sb="1" eb="2">
      <t>リン</t>
    </rPh>
    <phoneticPr fontId="1"/>
  </si>
  <si>
    <t>基幹的従事者が男子</t>
    <rPh sb="0" eb="3">
      <t>キカンテキ</t>
    </rPh>
    <rPh sb="3" eb="6">
      <t>ジュウジシャ</t>
    </rPh>
    <phoneticPr fontId="1"/>
  </si>
  <si>
    <t>基幹的従事者が男子</t>
    <phoneticPr fontId="1"/>
  </si>
  <si>
    <t>漁船総隻数</t>
    <rPh sb="0" eb="2">
      <t>ギョセン</t>
    </rPh>
    <rPh sb="2" eb="3">
      <t>ソウ</t>
    </rPh>
    <rPh sb="3" eb="5">
      <t>セキスウ</t>
    </rPh>
    <phoneticPr fontId="1"/>
  </si>
  <si>
    <t>未満</t>
    <rPh sb="0" eb="2">
      <t>ミマン</t>
    </rPh>
    <phoneticPr fontId="1"/>
  </si>
  <si>
    <t xml:space="preserve">  500万円</t>
    <rPh sb="2" eb="7">
      <t>５００マンエン</t>
    </rPh>
    <phoneticPr fontId="1"/>
  </si>
  <si>
    <t xml:space="preserve">  以上</t>
    <rPh sb="2" eb="4">
      <t>イジョウ</t>
    </rPh>
    <phoneticPr fontId="1"/>
  </si>
  <si>
    <t>X　</t>
  </si>
  <si>
    <t>　資料：山口県畜産振興課「山口県畜産調査表」・山口県統計年鑑</t>
    <rPh sb="1" eb="3">
      <t>シリョウ</t>
    </rPh>
    <rPh sb="4" eb="7">
      <t>ヤマグチケン</t>
    </rPh>
    <rPh sb="7" eb="9">
      <t>チクサン</t>
    </rPh>
    <rPh sb="9" eb="11">
      <t>シンコウ</t>
    </rPh>
    <rPh sb="11" eb="12">
      <t>カ</t>
    </rPh>
    <rPh sb="13" eb="15">
      <t>ヤマグチ</t>
    </rPh>
    <rPh sb="15" eb="16">
      <t>ケン</t>
    </rPh>
    <rPh sb="16" eb="18">
      <t>チクサン</t>
    </rPh>
    <rPh sb="18" eb="20">
      <t>チョウサ</t>
    </rPh>
    <rPh sb="20" eb="21">
      <t>ヒョウ</t>
    </rPh>
    <rPh sb="23" eb="26">
      <t>ヤマグチケン</t>
    </rPh>
    <rPh sb="26" eb="28">
      <t>トウケイショ</t>
    </rPh>
    <rPh sb="28" eb="30">
      <t>ネンカン</t>
    </rPh>
    <phoneticPr fontId="1"/>
  </si>
  <si>
    <t>樹園地</t>
    <rPh sb="0" eb="2">
      <t>カジュエン</t>
    </rPh>
    <rPh sb="2" eb="3">
      <t>チ</t>
    </rPh>
    <phoneticPr fontId="1"/>
  </si>
  <si>
    <t>経営耕地
総 面 積</t>
    <rPh sb="0" eb="2">
      <t>ケイエイ</t>
    </rPh>
    <rPh sb="2" eb="4">
      <t>コウチ</t>
    </rPh>
    <phoneticPr fontId="1"/>
  </si>
  <si>
    <t xml:space="preserve">年次 </t>
    <rPh sb="0" eb="2">
      <t>ネンジ</t>
    </rPh>
    <phoneticPr fontId="1"/>
  </si>
  <si>
    <t>（単位：ａ）</t>
    <rPh sb="1" eb="3">
      <t>タンイ</t>
    </rPh>
    <phoneticPr fontId="1"/>
  </si>
  <si>
    <t>（各年 2月 1日）</t>
    <rPh sb="1" eb="2">
      <t>カク</t>
    </rPh>
    <rPh sb="2" eb="3">
      <t>ネン</t>
    </rPh>
    <rPh sb="4" eb="6">
      <t>２ガツ</t>
    </rPh>
    <rPh sb="7" eb="9">
      <t>１ニチ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</si>
  <si>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</si>
  <si>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</si>
  <si>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　資料：</t>
    <rPh sb="1" eb="3">
      <t>シリョウ</t>
    </rPh>
    <phoneticPr fontId="1"/>
  </si>
  <si>
    <t>経営耕地面積は、調査期日現在農家が経営している耕地について</t>
    <rPh sb="0" eb="2">
      <t>ケイエイ</t>
    </rPh>
    <rPh sb="2" eb="4">
      <t>コウチ</t>
    </rPh>
    <rPh sb="4" eb="6">
      <t>メンセキ</t>
    </rPh>
    <rPh sb="8" eb="10">
      <t>チョウサ</t>
    </rPh>
    <rPh sb="10" eb="12">
      <t>キジツ</t>
    </rPh>
    <rPh sb="12" eb="14">
      <t>ゲンザイ</t>
    </rPh>
    <rPh sb="14" eb="16">
      <t>ノウカ</t>
    </rPh>
    <rPh sb="17" eb="19">
      <t>ケイエイ</t>
    </rPh>
    <rPh sb="23" eb="25">
      <t>コウチ</t>
    </rPh>
    <phoneticPr fontId="1"/>
  </si>
  <si>
    <t>土地台帳上の地目や面積に関係なく、実際の地目別の面積を自計</t>
    <rPh sb="17" eb="19">
      <t>ジッサイ</t>
    </rPh>
    <rPh sb="20" eb="22">
      <t>チモク</t>
    </rPh>
    <rPh sb="22" eb="23">
      <t>ベツ</t>
    </rPh>
    <rPh sb="24" eb="26">
      <t>メンセキ</t>
    </rPh>
    <rPh sb="27" eb="29">
      <t>ジケイ</t>
    </rPh>
    <phoneticPr fontId="1"/>
  </si>
  <si>
    <t>調査したものである。</t>
    <phoneticPr fontId="1"/>
  </si>
  <si>
    <t>けい畔を含む。</t>
    <rPh sb="2" eb="3">
      <t>ハン</t>
    </rPh>
    <rPh sb="4" eb="5">
      <t>フク</t>
    </rPh>
    <phoneticPr fontId="1"/>
  </si>
  <si>
    <t>注）</t>
    <phoneticPr fontId="1"/>
  </si>
  <si>
    <t>した田</t>
    <phoneticPr fontId="1"/>
  </si>
  <si>
    <t>農林業センサス・山口県統計年鑑</t>
    <rPh sb="0" eb="2">
      <t>ノウリン</t>
    </rPh>
    <rPh sb="2" eb="3">
      <t>ギョウ</t>
    </rPh>
    <rPh sb="8" eb="11">
      <t>ヤマグチケン</t>
    </rPh>
    <rPh sb="11" eb="13">
      <t>トウケイ</t>
    </rPh>
    <rPh sb="13" eb="15">
      <t>ネンカン</t>
    </rPh>
    <phoneticPr fontId="1"/>
  </si>
  <si>
    <t>販売</t>
    <rPh sb="0" eb="2">
      <t>ハンバイ</t>
    </rPh>
    <phoneticPr fontId="1"/>
  </si>
  <si>
    <t xml:space="preserve"> 15～</t>
    <phoneticPr fontId="1"/>
  </si>
  <si>
    <t xml:space="preserve"> 50～</t>
    <phoneticPr fontId="1"/>
  </si>
  <si>
    <t>200 ～</t>
    <phoneticPr fontId="1"/>
  </si>
  <si>
    <t>300 ～</t>
    <phoneticPr fontId="1"/>
  </si>
  <si>
    <t>500 ～</t>
    <phoneticPr fontId="1"/>
  </si>
  <si>
    <t>以上</t>
    <rPh sb="0" eb="2">
      <t>イジョウ</t>
    </rPh>
    <phoneticPr fontId="1"/>
  </si>
  <si>
    <t>1000～</t>
    <phoneticPr fontId="1"/>
  </si>
  <si>
    <t xml:space="preserve"> 50 ～</t>
    <phoneticPr fontId="1"/>
  </si>
  <si>
    <t>1500万円</t>
    <rPh sb="4" eb="5">
      <t>マン</t>
    </rPh>
    <rPh sb="5" eb="6">
      <t>エン</t>
    </rPh>
    <phoneticPr fontId="1"/>
  </si>
  <si>
    <t>自給的・販売別</t>
    <rPh sb="0" eb="3">
      <t>ジキュウテキ</t>
    </rPh>
    <rPh sb="4" eb="6">
      <t>ハンバイ</t>
    </rPh>
    <rPh sb="6" eb="7">
      <t>ベツ</t>
    </rPh>
    <phoneticPr fontId="1"/>
  </si>
  <si>
    <t>自給的
農家</t>
    <phoneticPr fontId="1"/>
  </si>
  <si>
    <t>販売
農家</t>
    <phoneticPr fontId="1"/>
  </si>
  <si>
    <t>0.3 ha</t>
    <phoneticPr fontId="1"/>
  </si>
  <si>
    <t>1.0</t>
    <phoneticPr fontId="1"/>
  </si>
  <si>
    <t>1.0 ～</t>
    <phoneticPr fontId="1"/>
  </si>
  <si>
    <t>2.0</t>
    <phoneticPr fontId="1"/>
  </si>
  <si>
    <t>2.0 ～</t>
    <phoneticPr fontId="1"/>
  </si>
  <si>
    <t>3.0</t>
    <phoneticPr fontId="1"/>
  </si>
  <si>
    <t>3.0 ～</t>
    <phoneticPr fontId="1"/>
  </si>
  <si>
    <t>5.0</t>
    <phoneticPr fontId="1"/>
  </si>
  <si>
    <t>10.0</t>
    <phoneticPr fontId="1"/>
  </si>
  <si>
    <t>5.0 ～</t>
    <phoneticPr fontId="1"/>
  </si>
  <si>
    <t>10.0 ～</t>
    <phoneticPr fontId="1"/>
  </si>
  <si>
    <t xml:space="preserve">20.0 </t>
    <phoneticPr fontId="1"/>
  </si>
  <si>
    <t>20 ha</t>
    <phoneticPr fontId="1"/>
  </si>
  <si>
    <t>専兼業別</t>
    <rPh sb="0" eb="1">
      <t>アツム</t>
    </rPh>
    <rPh sb="1" eb="3">
      <t>ケンギョウ</t>
    </rPh>
    <rPh sb="3" eb="4">
      <t>ベツ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</si>
  <si>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</si>
  <si>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</si>
  <si>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資料：</t>
  </si>
  <si>
    <t>男</t>
    <rPh sb="0" eb="1">
      <t>オトコ</t>
    </rPh>
    <phoneticPr fontId="1"/>
  </si>
  <si>
    <t>5 ～</t>
    <phoneticPr fontId="1"/>
  </si>
  <si>
    <t xml:space="preserve">  　5</t>
    <phoneticPr fontId="1"/>
  </si>
  <si>
    <t xml:space="preserve">  　10</t>
    <phoneticPr fontId="1"/>
  </si>
  <si>
    <t xml:space="preserve">  　20</t>
    <phoneticPr fontId="1"/>
  </si>
  <si>
    <t xml:space="preserve">  　30</t>
    <phoneticPr fontId="1"/>
  </si>
  <si>
    <t xml:space="preserve">  50</t>
    <phoneticPr fontId="1"/>
  </si>
  <si>
    <t xml:space="preserve"> 100</t>
    <phoneticPr fontId="1"/>
  </si>
  <si>
    <t>以　上</t>
    <rPh sb="0" eb="3">
      <t>イジョウ</t>
    </rPh>
    <phoneticPr fontId="1"/>
  </si>
  <si>
    <t>保有山林</t>
    <rPh sb="0" eb="2">
      <t>ホユウ</t>
    </rPh>
    <rPh sb="2" eb="3">
      <t>ヤマ</t>
    </rPh>
    <phoneticPr fontId="1"/>
  </si>
  <si>
    <t>3ha未満</t>
    <rPh sb="3" eb="5">
      <t>ミマン</t>
    </rPh>
    <phoneticPr fontId="1"/>
  </si>
  <si>
    <t>3 ～</t>
    <phoneticPr fontId="1"/>
  </si>
  <si>
    <t>10 ～</t>
    <phoneticPr fontId="1"/>
  </si>
  <si>
    <t>20 ～</t>
    <phoneticPr fontId="1"/>
  </si>
  <si>
    <t>30 ～</t>
    <phoneticPr fontId="1"/>
  </si>
  <si>
    <t>50 ～</t>
    <phoneticPr fontId="1"/>
  </si>
  <si>
    <t>100～</t>
    <phoneticPr fontId="1"/>
  </si>
  <si>
    <t>500 ha</t>
    <phoneticPr fontId="1"/>
  </si>
  <si>
    <t>規模別経営体数</t>
    <rPh sb="3" eb="5">
      <t>ケイエイ</t>
    </rPh>
    <rPh sb="5" eb="6">
      <t>カラダ</t>
    </rPh>
    <phoneticPr fontId="1"/>
  </si>
  <si>
    <t>農林業センサス・山口県統計年鑑</t>
    <phoneticPr fontId="1"/>
  </si>
  <si>
    <t>現況森林面積</t>
    <rPh sb="0" eb="2">
      <t>ゲンキョウ</t>
    </rPh>
    <rPh sb="2" eb="4">
      <t>シンリン</t>
    </rPh>
    <rPh sb="4" eb="6">
      <t>メンセキ</t>
    </rPh>
    <phoneticPr fontId="1"/>
  </si>
  <si>
    <t>林野庁</t>
    <rPh sb="0" eb="2">
      <t>リンヤ</t>
    </rPh>
    <rPh sb="2" eb="3">
      <t>チョウ</t>
    </rPh>
    <phoneticPr fontId="1"/>
  </si>
  <si>
    <t>（野草地）</t>
    <phoneticPr fontId="1"/>
  </si>
  <si>
    <t>の草生地</t>
    <phoneticPr fontId="1"/>
  </si>
  <si>
    <t>森林以外</t>
    <rPh sb="0" eb="2">
      <t>シンリン</t>
    </rPh>
    <rPh sb="2" eb="4">
      <t>イガイ</t>
    </rPh>
    <phoneticPr fontId="1"/>
  </si>
  <si>
    <t>所有形態別林野面積</t>
    <rPh sb="0" eb="2">
      <t>ショユウ</t>
    </rPh>
    <rPh sb="2" eb="4">
      <t>ケイタイ</t>
    </rPh>
    <rPh sb="4" eb="5">
      <t>ベツ</t>
    </rPh>
    <rPh sb="5" eb="7">
      <t>リンヤ</t>
    </rPh>
    <rPh sb="7" eb="9">
      <t>メンセキ</t>
    </rPh>
    <phoneticPr fontId="1"/>
  </si>
  <si>
    <t>森林整備法人</t>
    <rPh sb="0" eb="2">
      <t>シンリン</t>
    </rPh>
    <rPh sb="2" eb="4">
      <t>セイビ</t>
    </rPh>
    <rPh sb="4" eb="6">
      <t>ホウジン</t>
    </rPh>
    <phoneticPr fontId="1"/>
  </si>
  <si>
    <t>（林業・造林公社）</t>
    <phoneticPr fontId="1"/>
  </si>
  <si>
    <t>林野面積</t>
    <rPh sb="0" eb="2">
      <t>リンヤ</t>
    </rPh>
    <rPh sb="2" eb="4">
      <t>メンセキ</t>
    </rPh>
    <phoneticPr fontId="1"/>
  </si>
  <si>
    <t>県</t>
    <rPh sb="0" eb="1">
      <t>ケン</t>
    </rPh>
    <phoneticPr fontId="1"/>
  </si>
  <si>
    <t>公    有</t>
    <rPh sb="0" eb="1">
      <t>コウ</t>
    </rPh>
    <rPh sb="5" eb="6">
      <t>ユウ</t>
    </rPh>
    <phoneticPr fontId="1"/>
  </si>
  <si>
    <t>私 有</t>
    <rPh sb="0" eb="1">
      <t>ワタシ</t>
    </rPh>
    <rPh sb="2" eb="3">
      <t>ユウ</t>
    </rPh>
    <phoneticPr fontId="1"/>
  </si>
  <si>
    <t>総土地
面積</t>
    <rPh sb="0" eb="1">
      <t>ソウ</t>
    </rPh>
    <rPh sb="1" eb="3">
      <t>トチ</t>
    </rPh>
    <rPh sb="4" eb="6">
      <t>メンセキ</t>
    </rPh>
    <phoneticPr fontId="1"/>
  </si>
  <si>
    <t>民     有     林</t>
    <rPh sb="0" eb="1">
      <t>タミ</t>
    </rPh>
    <rPh sb="6" eb="7">
      <t>ユウ</t>
    </rPh>
    <rPh sb="12" eb="13">
      <t>ハヤシ</t>
    </rPh>
    <phoneticPr fontId="1"/>
  </si>
  <si>
    <t>農林業センサス・山口県統計年鑑</t>
    <rPh sb="0" eb="2">
      <t>ノウリン</t>
    </rPh>
    <rPh sb="2" eb="3">
      <t>ギョウ</t>
    </rPh>
    <phoneticPr fontId="1"/>
  </si>
  <si>
    <t>29歳</t>
    <phoneticPr fontId="1"/>
  </si>
  <si>
    <t>15万円</t>
    <rPh sb="2" eb="3">
      <t>マンエン</t>
    </rPh>
    <rPh sb="3" eb="4">
      <t>エン</t>
    </rPh>
    <phoneticPr fontId="1"/>
  </si>
  <si>
    <t>50万円</t>
    <rPh sb="2" eb="3">
      <t>マンエン</t>
    </rPh>
    <rPh sb="3" eb="4">
      <t>エン</t>
    </rPh>
    <phoneticPr fontId="1"/>
  </si>
  <si>
    <t>　資料：山口県森林企画課「山口県森林・林業統計要覧」・山口県統計年鑑</t>
    <rPh sb="1" eb="3">
      <t>シリョウ</t>
    </rPh>
    <rPh sb="4" eb="7">
      <t>ヤマグチケン</t>
    </rPh>
    <rPh sb="7" eb="9">
      <t>シンリン</t>
    </rPh>
    <rPh sb="9" eb="11">
      <t>キカク</t>
    </rPh>
    <rPh sb="11" eb="12">
      <t>カ</t>
    </rPh>
    <rPh sb="13" eb="16">
      <t>ヤマグチケン</t>
    </rPh>
    <rPh sb="16" eb="18">
      <t>シンリン</t>
    </rPh>
    <rPh sb="19" eb="21">
      <t>リンギョウ</t>
    </rPh>
    <rPh sb="21" eb="23">
      <t>トウケイ</t>
    </rPh>
    <rPh sb="23" eb="25">
      <t>ヨウラン</t>
    </rPh>
    <rPh sb="27" eb="30">
      <t>ヤマグチケン</t>
    </rPh>
    <rPh sb="30" eb="34">
      <t>トウケイネンカン</t>
    </rPh>
    <phoneticPr fontId="1"/>
  </si>
  <si>
    <t>　資料：山口県森林企画課「山口県森林・林業統計要覧」・山口県統計年鑑</t>
    <rPh sb="1" eb="3">
      <t>シリョウ</t>
    </rPh>
    <rPh sb="4" eb="7">
      <t>ヤマグチケン</t>
    </rPh>
    <rPh sb="7" eb="9">
      <t>シンリン</t>
    </rPh>
    <rPh sb="9" eb="11">
      <t>キカク</t>
    </rPh>
    <rPh sb="11" eb="12">
      <t>カ</t>
    </rPh>
    <rPh sb="13" eb="16">
      <t>ヤマグチケン</t>
    </rPh>
    <rPh sb="16" eb="18">
      <t>シンリン</t>
    </rPh>
    <rPh sb="19" eb="21">
      <t>リンギョウ</t>
    </rPh>
    <rPh sb="21" eb="23">
      <t>トウケイ</t>
    </rPh>
    <rPh sb="23" eb="25">
      <t>ヨウラン</t>
    </rPh>
    <rPh sb="27" eb="30">
      <t>ヤマグチケン</t>
    </rPh>
    <rPh sb="30" eb="32">
      <t>トウケイ</t>
    </rPh>
    <rPh sb="32" eb="34">
      <t>ネンカン</t>
    </rPh>
    <phoneticPr fontId="1"/>
  </si>
  <si>
    <t>経　営　耕　地　面　積　規　模　別</t>
    <phoneticPr fontId="1"/>
  </si>
  <si>
    <t>保有山林とは、林業経営体が、権原に基づいて育林又は伐採を行うことができる山林のことで、所有山林のうち貸し付けている山林を除いた残りに、借り入れている山林を加えたもの。</t>
    <rPh sb="0" eb="2">
      <t>ホユウ</t>
    </rPh>
    <rPh sb="2" eb="4">
      <t>サンリン</t>
    </rPh>
    <rPh sb="7" eb="9">
      <t>リンギョウ</t>
    </rPh>
    <rPh sb="9" eb="12">
      <t>ケイエイタイ</t>
    </rPh>
    <rPh sb="14" eb="16">
      <t>ケンゲン</t>
    </rPh>
    <rPh sb="17" eb="18">
      <t>モト</t>
    </rPh>
    <rPh sb="21" eb="22">
      <t>イク</t>
    </rPh>
    <rPh sb="22" eb="23">
      <t>リン</t>
    </rPh>
    <rPh sb="23" eb="24">
      <t>マタ</t>
    </rPh>
    <rPh sb="25" eb="27">
      <t>バッサイ</t>
    </rPh>
    <rPh sb="28" eb="29">
      <t>オコナ</t>
    </rPh>
    <rPh sb="36" eb="38">
      <t>サンリン</t>
    </rPh>
    <rPh sb="43" eb="45">
      <t>ショユウ</t>
    </rPh>
    <rPh sb="45" eb="47">
      <t>サンリン</t>
    </rPh>
    <rPh sb="50" eb="51">
      <t>カ</t>
    </rPh>
    <rPh sb="52" eb="53">
      <t>ツ</t>
    </rPh>
    <rPh sb="57" eb="59">
      <t>サンリン</t>
    </rPh>
    <rPh sb="60" eb="61">
      <t>ノゾ</t>
    </rPh>
    <rPh sb="63" eb="64">
      <t>ノコ</t>
    </rPh>
    <rPh sb="67" eb="68">
      <t>カ</t>
    </rPh>
    <rPh sb="69" eb="70">
      <t>イ</t>
    </rPh>
    <rPh sb="74" eb="76">
      <t>サンリン</t>
    </rPh>
    <rPh sb="77" eb="78">
      <t>クワ</t>
    </rPh>
    <phoneticPr fontId="1"/>
  </si>
  <si>
    <t>かぶ</t>
    <phoneticPr fontId="1"/>
  </si>
  <si>
    <t>にんじん</t>
    <phoneticPr fontId="1"/>
  </si>
  <si>
    <t>ごぼう</t>
    <phoneticPr fontId="1"/>
  </si>
  <si>
    <t>れんこん</t>
    <phoneticPr fontId="1"/>
  </si>
  <si>
    <t>きゅうり</t>
    <phoneticPr fontId="1"/>
  </si>
  <si>
    <t>なす</t>
    <phoneticPr fontId="1"/>
  </si>
  <si>
    <t>トマト</t>
    <phoneticPr fontId="1"/>
  </si>
  <si>
    <t>かんしょ</t>
    <phoneticPr fontId="1"/>
  </si>
  <si>
    <t>ばれいしょ</t>
    <phoneticPr fontId="1"/>
  </si>
  <si>
    <t>はくさい</t>
    <phoneticPr fontId="1"/>
  </si>
  <si>
    <t>キャベツ</t>
    <phoneticPr fontId="1"/>
  </si>
  <si>
    <t>ほうれんそう</t>
    <phoneticPr fontId="1"/>
  </si>
  <si>
    <t>レタス</t>
    <phoneticPr fontId="1"/>
  </si>
  <si>
    <t>メークィン</t>
    <phoneticPr fontId="1"/>
  </si>
  <si>
    <t>さといも</t>
    <phoneticPr fontId="1"/>
  </si>
  <si>
    <t>たまねぎ</t>
    <phoneticPr fontId="1"/>
  </si>
  <si>
    <t>みかん</t>
    <phoneticPr fontId="1"/>
  </si>
  <si>
    <t>はっさく</t>
    <phoneticPr fontId="1"/>
  </si>
  <si>
    <t>レモン</t>
    <phoneticPr fontId="1"/>
  </si>
  <si>
    <t>デラウェア</t>
    <phoneticPr fontId="1"/>
  </si>
  <si>
    <t>ベリーＡ</t>
    <phoneticPr fontId="1"/>
  </si>
  <si>
    <t>くり</t>
    <phoneticPr fontId="1"/>
  </si>
  <si>
    <t>つがる</t>
    <phoneticPr fontId="1"/>
  </si>
  <si>
    <t>ｼﾞｮﾅｺﾞｰﾙﾄﾞ</t>
    <phoneticPr fontId="1"/>
  </si>
  <si>
    <t>ふじ</t>
    <phoneticPr fontId="1"/>
  </si>
  <si>
    <t>いちじく</t>
    <phoneticPr fontId="1"/>
  </si>
  <si>
    <t>いちご</t>
    <phoneticPr fontId="1"/>
  </si>
  <si>
    <t>ｱｰﾙｽﾒﾛﾝ</t>
    <phoneticPr fontId="1"/>
  </si>
  <si>
    <t>すいか</t>
    <phoneticPr fontId="1"/>
  </si>
  <si>
    <t>バナナ</t>
    <phoneticPr fontId="1"/>
  </si>
  <si>
    <t>船外機付漁船</t>
    <rPh sb="0" eb="3">
      <t>センガイキ</t>
    </rPh>
    <rPh sb="3" eb="4">
      <t>ツ</t>
    </rPh>
    <rPh sb="4" eb="6">
      <t>ギョセン</t>
    </rPh>
    <phoneticPr fontId="1"/>
  </si>
  <si>
    <t>無動力漁船のみ</t>
    <rPh sb="3" eb="4">
      <t>リョウ</t>
    </rPh>
    <phoneticPr fontId="1"/>
  </si>
  <si>
    <t xml:space="preserve">未満 </t>
    <phoneticPr fontId="1"/>
  </si>
  <si>
    <t>新規就業者</t>
    <rPh sb="0" eb="2">
      <t>シンキ</t>
    </rPh>
    <rPh sb="2" eb="5">
      <t>シュウギョウシャ</t>
    </rPh>
    <phoneticPr fontId="1"/>
  </si>
  <si>
    <t>民宿</t>
    <rPh sb="0" eb="2">
      <t>ミンシュク</t>
    </rPh>
    <phoneticPr fontId="1"/>
  </si>
  <si>
    <t>遊漁船業</t>
    <rPh sb="2" eb="3">
      <t>フネ</t>
    </rPh>
    <phoneticPr fontId="1"/>
  </si>
  <si>
    <t>勤め</t>
    <rPh sb="0" eb="1">
      <t>ツト</t>
    </rPh>
    <phoneticPr fontId="1"/>
  </si>
  <si>
    <t>計（実数）</t>
    <rPh sb="2" eb="4">
      <t>ジッスウ</t>
    </rPh>
    <phoneticPr fontId="1"/>
  </si>
  <si>
    <t>小計（実数）</t>
    <rPh sb="3" eb="5">
      <t>ジッスウ</t>
    </rPh>
    <phoneticPr fontId="1"/>
  </si>
  <si>
    <t>いさき</t>
    <phoneticPr fontId="1"/>
  </si>
  <si>
    <t>いかなご</t>
    <phoneticPr fontId="1"/>
  </si>
  <si>
    <t>単位</t>
    <rPh sb="0" eb="2">
      <t>タンイ</t>
    </rPh>
    <phoneticPr fontId="17"/>
  </si>
  <si>
    <t>全国</t>
    <rPh sb="0" eb="2">
      <t>ゼンコク</t>
    </rPh>
    <phoneticPr fontId="17"/>
  </si>
  <si>
    <t>瀬戸内海区</t>
    <rPh sb="0" eb="4">
      <t>セトナイカイ</t>
    </rPh>
    <rPh sb="4" eb="5">
      <t>ク</t>
    </rPh>
    <phoneticPr fontId="17"/>
  </si>
  <si>
    <t>動力船隻数</t>
    <rPh sb="0" eb="2">
      <t>ドウリョク</t>
    </rPh>
    <rPh sb="2" eb="3">
      <t>セン</t>
    </rPh>
    <rPh sb="3" eb="5">
      <t>セキスウ</t>
    </rPh>
    <phoneticPr fontId="17"/>
  </si>
  <si>
    <t>隻</t>
    <rPh sb="0" eb="1">
      <t>セキ</t>
    </rPh>
    <phoneticPr fontId="17"/>
  </si>
  <si>
    <t>動力船総トン数</t>
    <rPh sb="0" eb="2">
      <t>ドウリョク</t>
    </rPh>
    <rPh sb="2" eb="3">
      <t>セン</t>
    </rPh>
    <rPh sb="3" eb="4">
      <t>ソウ</t>
    </rPh>
    <rPh sb="6" eb="7">
      <t>スウ</t>
    </rPh>
    <phoneticPr fontId="17"/>
  </si>
  <si>
    <t>トン</t>
    <phoneticPr fontId="17"/>
  </si>
  <si>
    <t>最盛期の漁業従事者</t>
    <rPh sb="0" eb="3">
      <t>サイセイキ</t>
    </rPh>
    <rPh sb="4" eb="6">
      <t>ギョギョウ</t>
    </rPh>
    <rPh sb="6" eb="9">
      <t>ジュウジシャ</t>
    </rPh>
    <phoneticPr fontId="17"/>
  </si>
  <si>
    <t>人</t>
    <rPh sb="0" eb="1">
      <t>ニン</t>
    </rPh>
    <phoneticPr fontId="17"/>
  </si>
  <si>
    <t>延べ出漁日数</t>
    <rPh sb="0" eb="1">
      <t>ノ</t>
    </rPh>
    <rPh sb="2" eb="4">
      <t>シュツリョウ</t>
    </rPh>
    <rPh sb="4" eb="6">
      <t>ニッスウ</t>
    </rPh>
    <phoneticPr fontId="17"/>
  </si>
  <si>
    <t>日</t>
    <rPh sb="0" eb="1">
      <t>ニチ</t>
    </rPh>
    <phoneticPr fontId="17"/>
  </si>
  <si>
    <t>漁獲量</t>
    <rPh sb="0" eb="3">
      <t>ギョカクリョウ</t>
    </rPh>
    <phoneticPr fontId="17"/>
  </si>
  <si>
    <t>㎏</t>
    <phoneticPr fontId="17"/>
  </si>
  <si>
    <t>漁労所得</t>
    <rPh sb="0" eb="2">
      <t>ギョロウ</t>
    </rPh>
    <rPh sb="2" eb="4">
      <t>ショトク</t>
    </rPh>
    <phoneticPr fontId="17"/>
  </si>
  <si>
    <t>漁労収入</t>
    <rPh sb="0" eb="2">
      <t>ギョロウ</t>
    </rPh>
    <rPh sb="2" eb="4">
      <t>シュウニュウ</t>
    </rPh>
    <phoneticPr fontId="17"/>
  </si>
  <si>
    <t>〃</t>
    <phoneticPr fontId="17"/>
  </si>
  <si>
    <t>〃</t>
    <phoneticPr fontId="17"/>
  </si>
  <si>
    <t>漁労支出</t>
    <rPh sb="0" eb="2">
      <t>ギョロウ</t>
    </rPh>
    <rPh sb="2" eb="4">
      <t>シシュツ</t>
    </rPh>
    <phoneticPr fontId="17"/>
  </si>
  <si>
    <t>〃</t>
    <phoneticPr fontId="17"/>
  </si>
  <si>
    <t>雇用労賃</t>
    <rPh sb="0" eb="2">
      <t>コヨウ</t>
    </rPh>
    <rPh sb="2" eb="4">
      <t>ロウチン</t>
    </rPh>
    <phoneticPr fontId="17"/>
  </si>
  <si>
    <t>〃</t>
    <phoneticPr fontId="17"/>
  </si>
  <si>
    <t>漁船・漁具費</t>
    <rPh sb="0" eb="2">
      <t>ギョセン</t>
    </rPh>
    <rPh sb="3" eb="5">
      <t>ギョグ</t>
    </rPh>
    <rPh sb="5" eb="6">
      <t>ヒ</t>
    </rPh>
    <phoneticPr fontId="17"/>
  </si>
  <si>
    <t>〃</t>
    <phoneticPr fontId="17"/>
  </si>
  <si>
    <t>油費</t>
    <rPh sb="0" eb="2">
      <t>ユヒ</t>
    </rPh>
    <phoneticPr fontId="17"/>
  </si>
  <si>
    <t>〃</t>
    <phoneticPr fontId="17"/>
  </si>
  <si>
    <t>〃</t>
    <phoneticPr fontId="17"/>
  </si>
  <si>
    <t>修繕費</t>
    <rPh sb="0" eb="3">
      <t>シュウゼンヒ</t>
    </rPh>
    <phoneticPr fontId="17"/>
  </si>
  <si>
    <t>販売手数料</t>
    <rPh sb="0" eb="2">
      <t>ハンバイ</t>
    </rPh>
    <rPh sb="2" eb="5">
      <t>テスウリョウ</t>
    </rPh>
    <phoneticPr fontId="17"/>
  </si>
  <si>
    <t>減価償却費</t>
    <rPh sb="0" eb="2">
      <t>ゲンカ</t>
    </rPh>
    <rPh sb="2" eb="5">
      <t>ショウキャクヒ</t>
    </rPh>
    <phoneticPr fontId="17"/>
  </si>
  <si>
    <t>〃</t>
    <phoneticPr fontId="17"/>
  </si>
  <si>
    <t>漁労外事業所得</t>
    <rPh sb="0" eb="3">
      <t>ギョロウガイ</t>
    </rPh>
    <rPh sb="3" eb="5">
      <t>ジギョウ</t>
    </rPh>
    <rPh sb="5" eb="7">
      <t>ショトク</t>
    </rPh>
    <phoneticPr fontId="17"/>
  </si>
  <si>
    <t>〃</t>
    <phoneticPr fontId="17"/>
  </si>
  <si>
    <t>漁労外事業収入</t>
    <rPh sb="0" eb="3">
      <t>ギョロウガイ</t>
    </rPh>
    <rPh sb="3" eb="5">
      <t>ジギョウ</t>
    </rPh>
    <rPh sb="5" eb="7">
      <t>シュウニュウ</t>
    </rPh>
    <phoneticPr fontId="17"/>
  </si>
  <si>
    <t>漁労外事業支出</t>
    <rPh sb="0" eb="3">
      <t>ギョロウガイ</t>
    </rPh>
    <rPh sb="3" eb="5">
      <t>ジギョウ</t>
    </rPh>
    <rPh sb="5" eb="7">
      <t>シシュツ</t>
    </rPh>
    <phoneticPr fontId="17"/>
  </si>
  <si>
    <t>事業所得</t>
    <rPh sb="0" eb="2">
      <t>ジギョウ</t>
    </rPh>
    <rPh sb="2" eb="4">
      <t>ショトク</t>
    </rPh>
    <phoneticPr fontId="17"/>
  </si>
  <si>
    <t>〃</t>
    <phoneticPr fontId="17"/>
  </si>
  <si>
    <t>区　　　分</t>
    <phoneticPr fontId="12"/>
  </si>
  <si>
    <t>資料：漁業センサス</t>
    <phoneticPr fontId="1"/>
  </si>
  <si>
    <t>漁　　　業　　　就　　　業　</t>
    <phoneticPr fontId="1"/>
  </si>
  <si>
    <t>　者　　　数</t>
    <phoneticPr fontId="1"/>
  </si>
  <si>
    <t>木炭</t>
    <rPh sb="0" eb="2">
      <t>モクタン</t>
    </rPh>
    <phoneticPr fontId="1"/>
  </si>
  <si>
    <t>竹炭</t>
    <rPh sb="0" eb="1">
      <t>タケ</t>
    </rPh>
    <rPh sb="1" eb="2">
      <t>スミ</t>
    </rPh>
    <phoneticPr fontId="1"/>
  </si>
  <si>
    <t>(ｔ)</t>
    <phoneticPr fontId="1"/>
  </si>
  <si>
    <t>11月1日現在の海上作業従事者数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1"/>
  </si>
  <si>
    <t>のり類養殖</t>
    <rPh sb="2" eb="3">
      <t>ルイ</t>
    </rPh>
    <rPh sb="3" eb="5">
      <t>ヨウショク</t>
    </rPh>
    <phoneticPr fontId="1"/>
  </si>
  <si>
    <t>その他の養殖</t>
    <rPh sb="2" eb="3">
      <t>タ</t>
    </rPh>
    <rPh sb="4" eb="6">
      <t>ヨウショク</t>
    </rPh>
    <phoneticPr fontId="1"/>
  </si>
  <si>
    <t>海面養殖</t>
    <rPh sb="0" eb="2">
      <t>カイメン</t>
    </rPh>
    <rPh sb="2" eb="4">
      <t>ヨウショク</t>
    </rPh>
    <phoneticPr fontId="1"/>
  </si>
  <si>
    <t>その他の網漁業　</t>
    <rPh sb="2" eb="3">
      <t>タ</t>
    </rPh>
    <rPh sb="5" eb="7">
      <t>ギョギョウ</t>
    </rPh>
    <phoneticPr fontId="1"/>
  </si>
  <si>
    <t>個人漁業経営体の漁業の主従別営んだ兼業種類別経営体数</t>
    <rPh sb="14" eb="15">
      <t>イトナ</t>
    </rPh>
    <phoneticPr fontId="1"/>
  </si>
  <si>
    <t>漁船隻数・動力漁船トン数規模別隻数</t>
    <rPh sb="2" eb="4">
      <t>セキスウ</t>
    </rPh>
    <rPh sb="5" eb="7">
      <t>ドウリョク</t>
    </rPh>
    <rPh sb="7" eb="8">
      <t>ギョ</t>
    </rPh>
    <rPh sb="8" eb="9">
      <t>フネ</t>
    </rPh>
    <rPh sb="11" eb="12">
      <t>スウ</t>
    </rPh>
    <phoneticPr fontId="1"/>
  </si>
  <si>
    <t>動力漁船隻数</t>
    <rPh sb="2" eb="3">
      <t>ギョ</t>
    </rPh>
    <phoneticPr fontId="1"/>
  </si>
  <si>
    <t>無動力漁船隻数</t>
    <rPh sb="3" eb="4">
      <t>ギョ</t>
    </rPh>
    <phoneticPr fontId="1"/>
  </si>
  <si>
    <t>船外機付漁船隻数</t>
    <phoneticPr fontId="1"/>
  </si>
  <si>
    <t xml:space="preserve">  注）入荷量は、単位未満四捨五入につき年計とは必ずしも一致しない。</t>
    <rPh sb="20" eb="21">
      <t>ネン</t>
    </rPh>
    <rPh sb="21" eb="22">
      <t>ケイ</t>
    </rPh>
    <rPh sb="24" eb="25">
      <t>カナラ</t>
    </rPh>
    <rPh sb="28" eb="30">
      <t>イッチ</t>
    </rPh>
    <phoneticPr fontId="1"/>
  </si>
  <si>
    <t xml:space="preserve">  注）入荷量は、単位未満四捨五入につき年計とは必ずしも一致しない。</t>
    <phoneticPr fontId="1"/>
  </si>
  <si>
    <t>(1000束)</t>
    <rPh sb="5" eb="6">
      <t>タバ</t>
    </rPh>
    <phoneticPr fontId="1"/>
  </si>
  <si>
    <t>鶏</t>
    <rPh sb="0" eb="1">
      <t>ニワトリ</t>
    </rPh>
    <phoneticPr fontId="1"/>
  </si>
  <si>
    <t>　　　2）子畜及びひなを含む。</t>
    <rPh sb="5" eb="6">
      <t>コ</t>
    </rPh>
    <rPh sb="6" eb="7">
      <t>チク</t>
    </rPh>
    <rPh sb="7" eb="8">
      <t>オヨ</t>
    </rPh>
    <rPh sb="12" eb="13">
      <t>フク</t>
    </rPh>
    <phoneticPr fontId="1"/>
  </si>
  <si>
    <t>戸数１）</t>
    <rPh sb="0" eb="2">
      <t>コスウ</t>
    </rPh>
    <phoneticPr fontId="1"/>
  </si>
  <si>
    <t>頭数２）</t>
    <rPh sb="0" eb="2">
      <t>トウスウ</t>
    </rPh>
    <phoneticPr fontId="1"/>
  </si>
  <si>
    <t>戸数1）</t>
    <rPh sb="0" eb="2">
      <t>コスウ</t>
    </rPh>
    <phoneticPr fontId="1"/>
  </si>
  <si>
    <t>頭数2）</t>
    <rPh sb="0" eb="2">
      <t>トウスウ</t>
    </rPh>
    <phoneticPr fontId="1"/>
  </si>
  <si>
    <t>羽数2）</t>
    <rPh sb="0" eb="1">
      <t>ウ</t>
    </rPh>
    <rPh sb="1" eb="2">
      <t>スウ</t>
    </rPh>
    <phoneticPr fontId="1"/>
  </si>
  <si>
    <t>年度</t>
    <rPh sb="0" eb="2">
      <t>ネンド</t>
    </rPh>
    <phoneticPr fontId="1"/>
  </si>
  <si>
    <t>家族員数</t>
    <rPh sb="0" eb="2">
      <t>カゾク</t>
    </rPh>
    <rPh sb="2" eb="4">
      <t>インスウ</t>
    </rPh>
    <phoneticPr fontId="17"/>
  </si>
  <si>
    <t>時間</t>
    <rPh sb="0" eb="2">
      <t>ジカン</t>
    </rPh>
    <phoneticPr fontId="17"/>
  </si>
  <si>
    <t>延べ労働時間</t>
    <rPh sb="0" eb="1">
      <t>ノ</t>
    </rPh>
    <rPh sb="2" eb="4">
      <t>ロウドウ</t>
    </rPh>
    <rPh sb="4" eb="6">
      <t>ジカン</t>
    </rPh>
    <phoneticPr fontId="17"/>
  </si>
  <si>
    <t>千円</t>
    <phoneticPr fontId="17"/>
  </si>
  <si>
    <t>漁業生産物収入</t>
    <rPh sb="0" eb="2">
      <t>ギョギョウ</t>
    </rPh>
    <rPh sb="2" eb="5">
      <t>セイサンブツ</t>
    </rPh>
    <rPh sb="5" eb="7">
      <t>シュウニュウ</t>
    </rPh>
    <phoneticPr fontId="17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</si>
  <si>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1"/>
  </si>
  <si>
    <t>　資料：市農林水産振興課「防府市公設青果物地方卸売市場年報」　　</t>
    <rPh sb="1" eb="3">
      <t>シリョウ</t>
    </rPh>
    <rPh sb="4" eb="5">
      <t>シ</t>
    </rPh>
    <rPh sb="5" eb="7">
      <t>ノウリン</t>
    </rPh>
    <rPh sb="7" eb="9">
      <t>スイサン</t>
    </rPh>
    <rPh sb="9" eb="11">
      <t>シンコウ</t>
    </rPh>
    <rPh sb="11" eb="12">
      <t>カ</t>
    </rPh>
    <rPh sb="13" eb="16">
      <t>ホウフシ</t>
    </rPh>
    <rPh sb="16" eb="18">
      <t>コウセツ</t>
    </rPh>
    <rPh sb="18" eb="21">
      <t>セイカブツ</t>
    </rPh>
    <rPh sb="21" eb="23">
      <t>チホウ</t>
    </rPh>
    <rPh sb="23" eb="25">
      <t>オロシウリ</t>
    </rPh>
    <rPh sb="25" eb="27">
      <t>イチバ</t>
    </rPh>
    <rPh sb="27" eb="29">
      <t>ネンポウ</t>
    </rPh>
    <phoneticPr fontId="1"/>
  </si>
  <si>
    <r>
      <t>　　　　　</t>
    </r>
    <r>
      <rPr>
        <sz val="10.5"/>
        <rFont val="ＭＳ 明朝"/>
        <family val="1"/>
        <charset val="128"/>
      </rPr>
      <t>ふだん仕事として自営農業に従事した世帯員数＞</t>
    </r>
    <phoneticPr fontId="12"/>
  </si>
  <si>
    <t>農林業センサス・山口農林水産統計年報</t>
    <phoneticPr fontId="1"/>
  </si>
  <si>
    <t>「基幹的農業従事者」とは、農業就業人口のうち、調査期日前1年間のふだんの主な状態</t>
    <rPh sb="1" eb="4">
      <t>キカンテキ</t>
    </rPh>
    <rPh sb="4" eb="6">
      <t>ノウギョウ</t>
    </rPh>
    <rPh sb="6" eb="9">
      <t>ジュウジシャ</t>
    </rPh>
    <rPh sb="13" eb="15">
      <t>ノウギョウ</t>
    </rPh>
    <rPh sb="15" eb="17">
      <t>シュウギョウ</t>
    </rPh>
    <rPh sb="17" eb="19">
      <t>ジンコウ</t>
    </rPh>
    <rPh sb="23" eb="25">
      <t>チョウサ</t>
    </rPh>
    <rPh sb="25" eb="27">
      <t>キジツ</t>
    </rPh>
    <rPh sb="27" eb="28">
      <t>マエ</t>
    </rPh>
    <rPh sb="29" eb="30">
      <t>ネン</t>
    </rPh>
    <rPh sb="30" eb="31">
      <t>カン</t>
    </rPh>
    <rPh sb="36" eb="37">
      <t>オモ</t>
    </rPh>
    <rPh sb="38" eb="40">
      <t>ジョウタイ</t>
    </rPh>
    <phoneticPr fontId="1"/>
  </si>
  <si>
    <t>　が、次の①に該当した者。ふだんの主な状態は①仕事に主として従事、②家事や育児</t>
    <rPh sb="7" eb="9">
      <t>ガイトウ</t>
    </rPh>
    <rPh sb="11" eb="12">
      <t>モノ</t>
    </rPh>
    <rPh sb="17" eb="18">
      <t>オモ</t>
    </rPh>
    <rPh sb="19" eb="21">
      <t>ジョウタイ</t>
    </rPh>
    <rPh sb="23" eb="25">
      <t>シゴト</t>
    </rPh>
    <rPh sb="26" eb="27">
      <t>オモ</t>
    </rPh>
    <rPh sb="30" eb="32">
      <t>ジュウジ</t>
    </rPh>
    <rPh sb="34" eb="36">
      <t>カジ</t>
    </rPh>
    <rPh sb="37" eb="39">
      <t>イクジ</t>
    </rPh>
    <phoneticPr fontId="12"/>
  </si>
  <si>
    <t>　に主として従事③その他の3つに区分している。</t>
    <rPh sb="16" eb="18">
      <t>クブン</t>
    </rPh>
    <phoneticPr fontId="12"/>
  </si>
  <si>
    <t>男女計</t>
    <rPh sb="0" eb="2">
      <t>ダンジョ</t>
    </rPh>
    <rPh sb="2" eb="3">
      <t>ケイ</t>
    </rPh>
    <phoneticPr fontId="12"/>
  </si>
  <si>
    <t>29歳以下</t>
    <rPh sb="2" eb="3">
      <t>サイ</t>
    </rPh>
    <rPh sb="3" eb="5">
      <t>イカ</t>
    </rPh>
    <phoneticPr fontId="12"/>
  </si>
  <si>
    <t>農林業センサス</t>
    <phoneticPr fontId="1"/>
  </si>
  <si>
    <t>　</t>
    <phoneticPr fontId="1"/>
  </si>
  <si>
    <t>資料：山口県森林企画課「山口県森林・林業統計要覧」・山口県統計年鑑</t>
    <phoneticPr fontId="1"/>
  </si>
  <si>
    <t>年</t>
    <rPh sb="0" eb="1">
      <t>ネン</t>
    </rPh>
    <phoneticPr fontId="12"/>
  </si>
  <si>
    <t>　　　1）子畜を含む。ひな（6か月未満）は含まない。</t>
    <rPh sb="5" eb="6">
      <t>コ</t>
    </rPh>
    <rPh sb="6" eb="7">
      <t>チク</t>
    </rPh>
    <rPh sb="8" eb="9">
      <t>フク</t>
    </rPh>
    <rPh sb="16" eb="17">
      <t>ツキ</t>
    </rPh>
    <rPh sb="17" eb="19">
      <t>ミマン</t>
    </rPh>
    <rPh sb="21" eb="22">
      <t>フク</t>
    </rPh>
    <phoneticPr fontId="1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</si>
  <si>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1"/>
  </si>
  <si>
    <t>肉用牛</t>
    <rPh sb="0" eb="1">
      <t>ニク</t>
    </rPh>
    <rPh sb="1" eb="2">
      <t>ヨウ</t>
    </rPh>
    <rPh sb="2" eb="3">
      <t>ギュウ</t>
    </rPh>
    <phoneticPr fontId="1"/>
  </si>
  <si>
    <t>乳用牛</t>
    <rPh sb="0" eb="1">
      <t>ニュウ</t>
    </rPh>
    <rPh sb="1" eb="2">
      <t>ヨウ</t>
    </rPh>
    <rPh sb="2" eb="3">
      <t>ギュウ</t>
    </rPh>
    <phoneticPr fontId="1"/>
  </si>
  <si>
    <t>豚</t>
    <rPh sb="0" eb="1">
      <t>ブタ</t>
    </rPh>
    <phoneticPr fontId="1"/>
  </si>
  <si>
    <t>飼養</t>
    <rPh sb="0" eb="1">
      <t>カ</t>
    </rPh>
    <rPh sb="1" eb="2">
      <t>ヤシナ</t>
    </rPh>
    <phoneticPr fontId="1"/>
  </si>
  <si>
    <t>4-11</t>
    <phoneticPr fontId="1"/>
  </si>
  <si>
    <t>4-12</t>
    <phoneticPr fontId="1"/>
  </si>
  <si>
    <t>4-13</t>
    <phoneticPr fontId="1"/>
  </si>
  <si>
    <t>4-14</t>
    <phoneticPr fontId="1"/>
  </si>
  <si>
    <t>4-15</t>
    <phoneticPr fontId="1"/>
  </si>
  <si>
    <t>4-21</t>
    <phoneticPr fontId="1"/>
  </si>
  <si>
    <t>4-23</t>
    <phoneticPr fontId="1"/>
  </si>
  <si>
    <t>ネーブルオレンジ</t>
  </si>
  <si>
    <t>平成25年</t>
  </si>
  <si>
    <t>（平成26年度まで:立方ﾒｰﾄﾙ、平成27年度以降:千立方ﾒｰﾄﾙ）</t>
    <rPh sb="10" eb="12">
      <t>リッポウ</t>
    </rPh>
    <rPh sb="17" eb="19">
      <t>ヘイセイ</t>
    </rPh>
    <rPh sb="21" eb="23">
      <t>ネンド</t>
    </rPh>
    <rPh sb="23" eb="25">
      <t>イコウ</t>
    </rPh>
    <rPh sb="26" eb="27">
      <t>セン</t>
    </rPh>
    <phoneticPr fontId="1"/>
  </si>
  <si>
    <t>（各年 2月 1日）</t>
    <rPh sb="1" eb="2">
      <t>カク</t>
    </rPh>
    <rPh sb="2" eb="3">
      <t>トシ</t>
    </rPh>
    <rPh sb="3" eb="4">
      <t>ヘイネン</t>
    </rPh>
    <rPh sb="5" eb="6">
      <t>ガツ</t>
    </rPh>
    <rPh sb="7" eb="9">
      <t>１ニチ</t>
    </rPh>
    <phoneticPr fontId="1"/>
  </si>
  <si>
    <t>元</t>
    <rPh sb="0" eb="1">
      <t>ガン</t>
    </rPh>
    <phoneticPr fontId="1"/>
  </si>
  <si>
    <t>農地の転用状況</t>
    <phoneticPr fontId="1"/>
  </si>
  <si>
    <t>資料：「漁業経営調査」</t>
    <phoneticPr fontId="12"/>
  </si>
  <si>
    <t>　資料：「海面漁業生産統計調査」　※すべての魚種を掲載していないため計と内訳は一致しない。</t>
    <rPh sb="5" eb="7">
      <t>カイメン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22" eb="24">
      <t>ギョシュ</t>
    </rPh>
    <rPh sb="25" eb="27">
      <t>ケイサイ</t>
    </rPh>
    <rPh sb="34" eb="35">
      <t>ケイ</t>
    </rPh>
    <rPh sb="36" eb="38">
      <t>ウチワケ</t>
    </rPh>
    <rPh sb="39" eb="41">
      <t>イッチ</t>
    </rPh>
    <phoneticPr fontId="1"/>
  </si>
  <si>
    <t>平成30年</t>
    <phoneticPr fontId="1"/>
  </si>
  <si>
    <t>平成30年</t>
    <phoneticPr fontId="1"/>
  </si>
  <si>
    <t>令和</t>
    <rPh sb="0" eb="1">
      <t>レイ</t>
    </rPh>
    <rPh sb="1" eb="2">
      <t>ワ</t>
    </rPh>
    <phoneticPr fontId="1"/>
  </si>
  <si>
    <t>元</t>
    <rPh sb="0" eb="1">
      <t>モト</t>
    </rPh>
    <phoneticPr fontId="1"/>
  </si>
  <si>
    <t>　資料：中国四国農政局「山口農林水産統計年報」,「中国農林水産統計年報」・山口県統計年鑑</t>
    <rPh sb="12" eb="14">
      <t>ヤマグチ</t>
    </rPh>
    <rPh sb="14" eb="16">
      <t>ノウリン</t>
    </rPh>
    <rPh sb="16" eb="18">
      <t>スイサン</t>
    </rPh>
    <rPh sb="18" eb="20">
      <t>トウケイ</t>
    </rPh>
    <rPh sb="20" eb="22">
      <t>ネンポウ</t>
    </rPh>
    <rPh sb="25" eb="27">
      <t>チュウゴク</t>
    </rPh>
    <rPh sb="27" eb="29">
      <t>ノウリン</t>
    </rPh>
    <rPh sb="29" eb="31">
      <t>スイサン</t>
    </rPh>
    <rPh sb="31" eb="33">
      <t>トウケイ</t>
    </rPh>
    <rPh sb="33" eb="35">
      <t>ネンポウ</t>
    </rPh>
    <phoneticPr fontId="1"/>
  </si>
  <si>
    <r>
      <rPr>
        <sz val="6"/>
        <rFont val="ＭＳ 明朝"/>
        <family val="1"/>
        <charset val="128"/>
      </rPr>
      <t>（平成31年）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8">
      <t>レイ</t>
    </rPh>
    <rPh sb="8" eb="9">
      <t>ワ</t>
    </rPh>
    <phoneticPr fontId="12"/>
  </si>
  <si>
    <t>令和</t>
    <rPh sb="0" eb="2">
      <t>レイワ</t>
    </rPh>
    <phoneticPr fontId="12"/>
  </si>
  <si>
    <t>総計</t>
    <phoneticPr fontId="1"/>
  </si>
  <si>
    <t>魚　　　　　　　　　　類</t>
    <rPh sb="0" eb="1">
      <t>サカナ</t>
    </rPh>
    <phoneticPr fontId="1"/>
  </si>
  <si>
    <t>魚類以外</t>
    <rPh sb="0" eb="2">
      <t>ギョルイ</t>
    </rPh>
    <rPh sb="2" eb="4">
      <t>イガイ</t>
    </rPh>
    <phoneticPr fontId="1"/>
  </si>
  <si>
    <t>70歳</t>
    <rPh sb="0" eb="3">
      <t>７０サイ</t>
    </rPh>
    <phoneticPr fontId="1"/>
  </si>
  <si>
    <t>（平成30年11月 1日）</t>
    <phoneticPr fontId="1"/>
  </si>
  <si>
    <t>（平成30年11年 1日）</t>
    <phoneticPr fontId="1"/>
  </si>
  <si>
    <t>令和</t>
    <rPh sb="0" eb="2">
      <t>レイワ</t>
    </rPh>
    <phoneticPr fontId="1"/>
  </si>
  <si>
    <t>年</t>
    <rPh sb="0" eb="1">
      <t>ネン</t>
    </rPh>
    <phoneticPr fontId="12"/>
  </si>
  <si>
    <t xml:space="preserve">       X</t>
  </si>
  <si>
    <t>年</t>
    <rPh sb="0" eb="1">
      <t>ネン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</si>
  <si>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</si>
  <si>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2"/>
  </si>
  <si>
    <t>…</t>
    <phoneticPr fontId="12"/>
  </si>
  <si>
    <t>二毛作</t>
    <rPh sb="2" eb="3">
      <t>サク</t>
    </rPh>
    <phoneticPr fontId="1"/>
  </si>
  <si>
    <t>令和2年農林業センサスでは、二毛作した田の調査項目なし。</t>
    <rPh sb="0" eb="2">
      <t>レイワ</t>
    </rPh>
    <rPh sb="3" eb="4">
      <t>ネン</t>
    </rPh>
    <rPh sb="4" eb="7">
      <t>ノウリンギョウ</t>
    </rPh>
    <rPh sb="14" eb="17">
      <t>ニモウサク</t>
    </rPh>
    <rPh sb="19" eb="20">
      <t>タ</t>
    </rPh>
    <rPh sb="21" eb="23">
      <t>チョウサ</t>
    </rPh>
    <rPh sb="23" eb="25">
      <t>コウモク</t>
    </rPh>
    <phoneticPr fontId="12"/>
  </si>
  <si>
    <t>3000万円</t>
    <rPh sb="4" eb="5">
      <t>マン</t>
    </rPh>
    <rPh sb="5" eb="6">
      <t>エン</t>
    </rPh>
    <phoneticPr fontId="1"/>
  </si>
  <si>
    <t>販売農家とは経営耕地面積が30ａ以上又は調査期日前1年間における農産物販売金額が50万円以上の農家。</t>
    <rPh sb="0" eb="2">
      <t>ハンバイ</t>
    </rPh>
    <rPh sb="2" eb="4">
      <t>ノウカ</t>
    </rPh>
    <rPh sb="6" eb="8">
      <t>ケイエイ</t>
    </rPh>
    <rPh sb="8" eb="10">
      <t>コウチ</t>
    </rPh>
    <rPh sb="10" eb="12">
      <t>メンセキ</t>
    </rPh>
    <rPh sb="16" eb="18">
      <t>イジョウ</t>
    </rPh>
    <rPh sb="18" eb="19">
      <t>マタ</t>
    </rPh>
    <rPh sb="20" eb="22">
      <t>チョウサ</t>
    </rPh>
    <rPh sb="22" eb="24">
      <t>キジツ</t>
    </rPh>
    <rPh sb="24" eb="25">
      <t>マエ</t>
    </rPh>
    <rPh sb="26" eb="28">
      <t>ネンカン</t>
    </rPh>
    <rPh sb="32" eb="35">
      <t>ノウサンブツ</t>
    </rPh>
    <rPh sb="35" eb="37">
      <t>ハンバイ</t>
    </rPh>
    <rPh sb="37" eb="39">
      <t>キンガク</t>
    </rPh>
    <rPh sb="42" eb="44">
      <t>マンエン</t>
    </rPh>
    <rPh sb="44" eb="46">
      <t>イジョウ</t>
    </rPh>
    <rPh sb="47" eb="49">
      <t>ノウカ</t>
    </rPh>
    <phoneticPr fontId="1"/>
  </si>
  <si>
    <t>自給的農家とは経営耕地面積が30ａ未満かつ調査期日前1年間における農産物販売金額が50万円未満の農家。</t>
    <rPh sb="0" eb="3">
      <t>ジキュウテキ</t>
    </rPh>
    <rPh sb="3" eb="5">
      <t>ノウカ</t>
    </rPh>
    <rPh sb="7" eb="9">
      <t>ケイエイ</t>
    </rPh>
    <rPh sb="9" eb="11">
      <t>コウチ</t>
    </rPh>
    <rPh sb="11" eb="13">
      <t>メンセキ</t>
    </rPh>
    <rPh sb="17" eb="19">
      <t>ミマン</t>
    </rPh>
    <rPh sb="21" eb="23">
      <t>チョウサ</t>
    </rPh>
    <rPh sb="23" eb="25">
      <t>キジツ</t>
    </rPh>
    <rPh sb="25" eb="26">
      <t>マエ</t>
    </rPh>
    <rPh sb="27" eb="29">
      <t>ネンカン</t>
    </rPh>
    <rPh sb="33" eb="36">
      <t>ノウサンブツ</t>
    </rPh>
    <rPh sb="36" eb="38">
      <t>ハンバイ</t>
    </rPh>
    <rPh sb="38" eb="40">
      <t>キンガク</t>
    </rPh>
    <rPh sb="43" eb="45">
      <t>マンエン</t>
    </rPh>
    <rPh sb="45" eb="47">
      <t>ミマン</t>
    </rPh>
    <rPh sb="48" eb="50">
      <t>ノウカ</t>
    </rPh>
    <phoneticPr fontId="1"/>
  </si>
  <si>
    <t>専兼業別は販売農家の内訳。</t>
    <phoneticPr fontId="12"/>
  </si>
  <si>
    <t>…</t>
    <phoneticPr fontId="12"/>
  </si>
  <si>
    <t>令和</t>
    <rPh sb="0" eb="2">
      <t>レイワ</t>
    </rPh>
    <phoneticPr fontId="12"/>
  </si>
  <si>
    <t>平成27年調査までは販売農家数を掲載。令和2年以降農業経営体総数を記載。</t>
    <rPh sb="0" eb="2">
      <t>ヘイセイ</t>
    </rPh>
    <rPh sb="4" eb="5">
      <t>ネン</t>
    </rPh>
    <rPh sb="5" eb="7">
      <t>チョウサ</t>
    </rPh>
    <rPh sb="10" eb="12">
      <t>ハンバイ</t>
    </rPh>
    <rPh sb="12" eb="14">
      <t>ノウカ</t>
    </rPh>
    <rPh sb="14" eb="15">
      <t>スウ</t>
    </rPh>
    <rPh sb="16" eb="18">
      <t>ケイサイ</t>
    </rPh>
    <rPh sb="19" eb="21">
      <t>レイワ</t>
    </rPh>
    <rPh sb="22" eb="25">
      <t>ネンイコウ</t>
    </rPh>
    <rPh sb="25" eb="27">
      <t>ノウギョウ</t>
    </rPh>
    <rPh sb="27" eb="30">
      <t>ケイエイタイ</t>
    </rPh>
    <rPh sb="30" eb="32">
      <t>ソウスウ</t>
    </rPh>
    <rPh sb="33" eb="35">
      <t>キサイ</t>
    </rPh>
    <phoneticPr fontId="12"/>
  </si>
  <si>
    <t>子　 実</t>
    <phoneticPr fontId="1"/>
  </si>
  <si>
    <t>（令和 2年 2月 1日）</t>
    <rPh sb="1" eb="3">
      <t>レイワ</t>
    </rPh>
    <rPh sb="5" eb="6">
      <t>ネン</t>
    </rPh>
    <rPh sb="7" eb="9">
      <t>２ガツ</t>
    </rPh>
    <rPh sb="10" eb="12">
      <t>１ニチ</t>
    </rPh>
    <phoneticPr fontId="1"/>
  </si>
  <si>
    <t>すずき類</t>
    <rPh sb="3" eb="4">
      <t>ルイ</t>
    </rPh>
    <phoneticPr fontId="1"/>
  </si>
  <si>
    <t>-</t>
  </si>
  <si>
    <t>令和</t>
    <rPh sb="0" eb="2">
      <t>レイワ</t>
    </rPh>
    <phoneticPr fontId="12"/>
  </si>
  <si>
    <t>-</t>
    <phoneticPr fontId="1"/>
  </si>
  <si>
    <r>
      <t>4-2 年齢別基幹的農業従事者数</t>
    </r>
    <r>
      <rPr>
        <sz val="10.5"/>
        <rFont val="ＭＳ 明朝"/>
        <family val="1"/>
        <charset val="128"/>
      </rPr>
      <t>＜農業就業人口のうち、</t>
    </r>
    <rPh sb="4" eb="6">
      <t>ネンレイ</t>
    </rPh>
    <rPh sb="6" eb="7">
      <t>ベツ</t>
    </rPh>
    <rPh sb="7" eb="10">
      <t>キカンテキ</t>
    </rPh>
    <rPh sb="10" eb="12">
      <t>ノウギョウ</t>
    </rPh>
    <rPh sb="12" eb="15">
      <t>ジュウジシャ</t>
    </rPh>
    <rPh sb="15" eb="16">
      <t>スウ</t>
    </rPh>
    <rPh sb="17" eb="19">
      <t>ノウギョウ</t>
    </rPh>
    <rPh sb="19" eb="21">
      <t>シュウギョウ</t>
    </rPh>
    <rPh sb="21" eb="23">
      <t>ジンコウ</t>
    </rPh>
    <phoneticPr fontId="1"/>
  </si>
  <si>
    <t>4-3</t>
    <phoneticPr fontId="1"/>
  </si>
  <si>
    <t>4-5 年齢別農業経営者数</t>
    <rPh sb="3" eb="5">
      <t>ネンレイ</t>
    </rPh>
    <rPh sb="5" eb="6">
      <t>ベツ</t>
    </rPh>
    <rPh sb="6" eb="8">
      <t>ノウギョウ</t>
    </rPh>
    <rPh sb="8" eb="10">
      <t>ケイエイ</t>
    </rPh>
    <rPh sb="10" eb="11">
      <t>シャ</t>
    </rPh>
    <rPh sb="11" eb="12">
      <t>スウ</t>
    </rPh>
    <phoneticPr fontId="1"/>
  </si>
  <si>
    <t>4-6 　　主要野菜入荷状況と平均単価</t>
    <rPh sb="6" eb="8">
      <t>シュヨウ</t>
    </rPh>
    <rPh sb="8" eb="10">
      <t>ヤサイ</t>
    </rPh>
    <rPh sb="10" eb="12">
      <t>ニュウカ</t>
    </rPh>
    <rPh sb="12" eb="14">
      <t>ジョウキョウ</t>
    </rPh>
    <rPh sb="15" eb="17">
      <t>ヘイキン</t>
    </rPh>
    <rPh sb="17" eb="19">
      <t>タンカ</t>
    </rPh>
    <phoneticPr fontId="1"/>
  </si>
  <si>
    <t>4-7 主要果実入荷状況と平均単価</t>
    <rPh sb="4" eb="6">
      <t>シュヨウ</t>
    </rPh>
    <rPh sb="6" eb="8">
      <t>カジツ</t>
    </rPh>
    <rPh sb="8" eb="10">
      <t>ニュウカ</t>
    </rPh>
    <rPh sb="10" eb="12">
      <t>ジョウキョウ</t>
    </rPh>
    <rPh sb="13" eb="15">
      <t>ヘイキン</t>
    </rPh>
    <rPh sb="15" eb="17">
      <t>タンカ</t>
    </rPh>
    <phoneticPr fontId="1"/>
  </si>
  <si>
    <t>4-8米麦収穫量</t>
    <phoneticPr fontId="1"/>
  </si>
  <si>
    <t>4-9</t>
    <phoneticPr fontId="12"/>
  </si>
  <si>
    <t>4-10</t>
    <phoneticPr fontId="1"/>
  </si>
  <si>
    <t>4-16漁業経営体の基本構成</t>
    <phoneticPr fontId="1"/>
  </si>
  <si>
    <t>4-17経営体階層別経営体数</t>
    <phoneticPr fontId="1"/>
  </si>
  <si>
    <t>4-18 主とする漁業種類別経営体数</t>
    <rPh sb="5" eb="6">
      <t>シュ</t>
    </rPh>
    <rPh sb="11" eb="13">
      <t>シュルイ</t>
    </rPh>
    <phoneticPr fontId="1"/>
  </si>
  <si>
    <t>4-19  動力船保有隻数別経営体数</t>
    <phoneticPr fontId="1"/>
  </si>
  <si>
    <t>4-20</t>
    <phoneticPr fontId="1"/>
  </si>
  <si>
    <t>4-24男女別・年齢階層別漁業就業者数</t>
    <phoneticPr fontId="1"/>
  </si>
  <si>
    <t>4-25 漁家の収支（瀬戸内海区）</t>
    <phoneticPr fontId="12"/>
  </si>
  <si>
    <t>4-1　経営耕地面積（農業経営体）</t>
    <rPh sb="4" eb="6">
      <t>ケイエイ</t>
    </rPh>
    <rPh sb="6" eb="8">
      <t>コウチ</t>
    </rPh>
    <rPh sb="8" eb="10">
      <t>メンセキ</t>
    </rPh>
    <rPh sb="11" eb="13">
      <t>ノウギョウ</t>
    </rPh>
    <rPh sb="13" eb="16">
      <t>ケイエイタイ</t>
    </rPh>
    <phoneticPr fontId="1"/>
  </si>
  <si>
    <t>農産物販売金額規模別農業経営体数</t>
    <rPh sb="0" eb="3">
      <t>ノウサクブツ</t>
    </rPh>
    <rPh sb="3" eb="5">
      <t>ハンバイ</t>
    </rPh>
    <rPh sb="5" eb="7">
      <t>キンガク</t>
    </rPh>
    <rPh sb="7" eb="10">
      <t>キボベツ</t>
    </rPh>
    <rPh sb="10" eb="12">
      <t>ノウギョウ</t>
    </rPh>
    <rPh sb="12" eb="15">
      <t>ケイエイタイ</t>
    </rPh>
    <rPh sb="15" eb="16">
      <t>スウ</t>
    </rPh>
    <phoneticPr fontId="1"/>
  </si>
  <si>
    <t>4-4  経営耕地面積規模別農業経営体数</t>
    <rPh sb="15" eb="16">
      <t>ギョウ</t>
    </rPh>
    <rPh sb="16" eb="19">
      <t>ケイエイタイ</t>
    </rPh>
    <phoneticPr fontId="1"/>
  </si>
  <si>
    <t>保有山林面積規模別林業経営体数</t>
    <rPh sb="0" eb="2">
      <t>ホユウ</t>
    </rPh>
    <rPh sb="2" eb="4">
      <t>サンリン</t>
    </rPh>
    <rPh sb="4" eb="6">
      <t>メンセキ</t>
    </rPh>
    <rPh sb="6" eb="8">
      <t>キボ</t>
    </rPh>
    <rPh sb="8" eb="9">
      <t>ベツ</t>
    </rPh>
    <rPh sb="9" eb="11">
      <t>リンギョウ</t>
    </rPh>
    <rPh sb="11" eb="14">
      <t>ケイエイカラダ</t>
    </rPh>
    <rPh sb="14" eb="15">
      <t>スウ</t>
    </rPh>
    <phoneticPr fontId="1"/>
  </si>
  <si>
    <t>魚種別漁獲量（山口_瀬戸内海区）</t>
    <rPh sb="7" eb="9">
      <t>ヤマグチ</t>
    </rPh>
    <rPh sb="10" eb="13">
      <t>セトウチ</t>
    </rPh>
    <rPh sb="13" eb="14">
      <t>カイ</t>
    </rPh>
    <rPh sb="14" eb="15">
      <t>ク</t>
    </rPh>
    <phoneticPr fontId="1"/>
  </si>
  <si>
    <t>漁業地区</t>
    <phoneticPr fontId="12"/>
  </si>
  <si>
    <t>防府市内陸</t>
    <phoneticPr fontId="12"/>
  </si>
  <si>
    <t>4-22　個人漁業経営体の専兼業別・基幹的漁業従事者の性別・男子年齢別経営体数</t>
    <phoneticPr fontId="1"/>
  </si>
  <si>
    <t>元</t>
    <rPh sb="0" eb="1">
      <t>ガン</t>
    </rPh>
    <phoneticPr fontId="1"/>
  </si>
  <si>
    <t>3年</t>
    <rPh sb="1" eb="2">
      <t>ネン</t>
    </rPh>
    <phoneticPr fontId="1"/>
  </si>
  <si>
    <t>年</t>
    <rPh sb="0" eb="1">
      <t>ネン</t>
    </rPh>
    <phoneticPr fontId="12"/>
  </si>
  <si>
    <t>年</t>
    <rPh sb="0" eb="1">
      <t>ネン</t>
    </rPh>
    <phoneticPr fontId="1"/>
  </si>
  <si>
    <t>年度</t>
    <rPh sb="0" eb="2">
      <t>ネンド</t>
    </rPh>
    <phoneticPr fontId="1"/>
  </si>
  <si>
    <t>（ 令和３年 ）</t>
    <rPh sb="2" eb="4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</si>
</sst>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176" formatCode="#\ ###\ ###\ \ "/>
    <numFmt numFmtId="177" formatCode="#\ ###\ ###\ ;;&quot;- &quot;"/>
    <numFmt numFmtId="178" formatCode="#\ ###\ ###;;&quot;-&quot;"/>
    <numFmt numFmtId="179" formatCode="#\ ###\ ###\ \ \ ;;&quot;-   &quot;"/>
    <numFmt numFmtId="180" formatCode="#\ ###\ ###\ \ ;;&quot;-  &quot;"/>
    <numFmt numFmtId="181" formatCode="#\ ###\ ###\ \ \ \ ;;&quot;-    &quot;"/>
    <numFmt numFmtId="182" formatCode="0.00\ ;;&quot;- &quot;\ "/>
    <numFmt numFmtId="183" formatCode="0.00_);[Red]\(0.00\)"/>
    <numFmt numFmtId="184" formatCode="###\ ;;&quot;- &quot;"/>
    <numFmt numFmtId="185" formatCode="0_);[Red]\(0\)"/>
    <numFmt numFmtId="186" formatCode="0_ "/>
    <numFmt numFmtId="187" formatCode="###\ ###;;&quot;-&quot;"/>
    <numFmt numFmtId="188" formatCode="#\ ###\ ###\ ;;&quot;-&quot;"/>
    <numFmt numFmtId="189" formatCode="#\ ###\ ###\ \ ;;&quot;- &quot;"/>
    <numFmt numFmtId="190" formatCode="###&quot; 年&quot;"/>
    <numFmt numFmtId="191" formatCode="#\ ######;;&quot;-&quot;"/>
    <numFmt numFmtId="192" formatCode="#\ ######\ ;;&quot;- &quot;"/>
    <numFmt numFmtId="193" formatCode="#\ ###\ ###\ ;;&quot;-  &quot;"/>
    <numFmt numFmtId="194" formatCode="###\ ###\ \ ;;&quot;- &quot;"/>
    <numFmt numFmtId="195" formatCode="0.0_);[Red]\(0.0\)"/>
    <numFmt numFmtId="196" formatCode="#\ ###\ ###\ ;;&quot;X &quot;"/>
    <numFmt numFmtId="197" formatCode="\(##\)"/>
    <numFmt numFmtId="198" formatCode="###\ ##0"/>
    <numFmt numFmtId="199" formatCode="#\ ###\ ###\ ;;&quot;X    &quot;"/>
    <numFmt numFmtId="200" formatCode="#\ ###\ ###\ ;;&quot;X   &quot;"/>
    <numFmt numFmtId="201" formatCode="#\ ###\ ###\ ;;&quot;X  &quot;"/>
    <numFmt numFmtId="202" formatCode="#,##0\ ;&quot;△ &quot;#,##0\ ;0\ ;@\ "/>
    <numFmt numFmtId="203" formatCode="0.0\ "/>
    <numFmt numFmtId="204" formatCode="0.00\ "/>
    <numFmt numFmtId="205" formatCode="_ * #,###,##0_ ;_ * \△??,??0_ ;_ * _ @_ "/>
    <numFmt numFmtId="206" formatCode="###\ ###\ ##0.0\ ;&quot;△&quot;###\ ###\ ##0.0\ "/>
    <numFmt numFmtId="207" formatCode="###\ ###\ ##0.00\ ;&quot;△&quot;###\ ###\ ##0.00\ "/>
  </numFmts>
  <fonts count="26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ＤＦ極太明朝体"/>
      <family val="3"/>
      <charset val="128"/>
    </font>
    <font>
      <sz val="8"/>
      <name val="ＭＳ 明朝"/>
      <family val="1"/>
      <charset val="128"/>
    </font>
    <font>
      <sz val="10.5"/>
      <name val="ＤＦ特太ゴシック体"/>
      <family val="3"/>
      <charset val="128"/>
    </font>
    <font>
      <u val="singleAccounting"/>
      <sz val="10.5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8"/>
      <name val="標準明朝"/>
      <family val="1"/>
      <charset val="128"/>
    </font>
    <font>
      <sz val="10.5"/>
      <name val="DF特太ゴシック体"/>
      <family val="3"/>
      <charset val="128"/>
    </font>
    <font>
      <sz val="11"/>
      <name val="ＤＦ特太ゴシック体"/>
      <family val="3"/>
      <charset val="128"/>
    </font>
    <font>
      <sz val="12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205" fontId="8" fillId="0" borderId="0">
      <alignment horizontal="right" vertical="center"/>
    </xf>
    <xf numFmtId="38" fontId="15" fillId="0" borderId="0" applyFont="0" applyFill="0" applyBorder="0" applyAlignment="0" applyProtection="0"/>
    <xf numFmtId="206" fontId="8" fillId="0" borderId="0">
      <alignment horizontal="right" vertical="center"/>
    </xf>
    <xf numFmtId="207" fontId="8" fillId="0" borderId="0">
      <alignment horizontal="right" vertical="center"/>
    </xf>
    <xf numFmtId="0" fontId="21" fillId="0" borderId="0">
      <alignment vertical="center"/>
    </xf>
    <xf numFmtId="0" fontId="15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20" fillId="0" borderId="0"/>
    <xf numFmtId="0" fontId="16" fillId="0" borderId="0"/>
  </cellStyleXfs>
  <cellXfs count="59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177" fontId="9" fillId="0" borderId="2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distributed" textRotation="255"/>
    </xf>
    <xf numFmtId="0" fontId="2" fillId="0" borderId="9" xfId="0" applyFont="1" applyFill="1" applyBorder="1" applyAlignment="1">
      <alignment vertical="distributed" textRotation="255"/>
    </xf>
    <xf numFmtId="0" fontId="2" fillId="0" borderId="0" xfId="0" applyFont="1" applyFill="1" applyBorder="1" applyAlignment="1">
      <alignment vertical="distributed" textRotation="255"/>
    </xf>
    <xf numFmtId="177" fontId="2" fillId="0" borderId="3" xfId="0" applyNumberFormat="1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84" fontId="2" fillId="0" borderId="0" xfId="0" applyNumberFormat="1" applyFont="1" applyFill="1" applyAlignment="1">
      <alignment vertical="center"/>
    </xf>
    <xf numFmtId="185" fontId="2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9" fillId="2" borderId="1" xfId="0" applyNumberFormat="1" applyFont="1" applyFill="1" applyBorder="1" applyAlignment="1">
      <alignment vertical="center"/>
    </xf>
    <xf numFmtId="190" fontId="2" fillId="0" borderId="0" xfId="0" applyNumberFormat="1" applyFont="1" applyFill="1" applyBorder="1" applyAlignment="1">
      <alignment horizontal="right" vertical="center" shrinkToFit="1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80" fontId="9" fillId="0" borderId="7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193" fontId="9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justifyLastLine="1"/>
    </xf>
    <xf numFmtId="177" fontId="2" fillId="0" borderId="0" xfId="0" applyNumberFormat="1" applyFont="1" applyFill="1" applyBorder="1" applyAlignment="1">
      <alignment horizontal="right" vertical="center"/>
    </xf>
    <xf numFmtId="182" fontId="2" fillId="0" borderId="2" xfId="0" applyNumberFormat="1" applyFont="1" applyFill="1" applyBorder="1" applyAlignment="1">
      <alignment vertical="top"/>
    </xf>
    <xf numFmtId="182" fontId="2" fillId="0" borderId="0" xfId="0" applyNumberFormat="1" applyFont="1" applyFill="1" applyBorder="1" applyAlignment="1">
      <alignment vertical="top"/>
    </xf>
    <xf numFmtId="189" fontId="2" fillId="0" borderId="2" xfId="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86" fontId="3" fillId="0" borderId="0" xfId="0" applyNumberFormat="1" applyFont="1" applyFill="1" applyAlignment="1">
      <alignment vertical="center"/>
    </xf>
    <xf numFmtId="0" fontId="2" fillId="0" borderId="19" xfId="0" applyFont="1" applyFill="1" applyBorder="1" applyAlignment="1">
      <alignment horizontal="distributed" vertical="center" justifyLastLine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right"/>
    </xf>
    <xf numFmtId="0" fontId="5" fillId="0" borderId="22" xfId="11" applyFont="1" applyFill="1" applyBorder="1" applyAlignment="1">
      <alignment vertical="center"/>
    </xf>
    <xf numFmtId="0" fontId="5" fillId="0" borderId="9" xfId="11" applyFont="1" applyFill="1" applyBorder="1" applyAlignment="1">
      <alignment horizontal="center" vertical="center"/>
    </xf>
    <xf numFmtId="0" fontId="0" fillId="0" borderId="0" xfId="0" applyFill="1"/>
    <xf numFmtId="0" fontId="8" fillId="0" borderId="0" xfId="11" applyFont="1" applyFill="1" applyAlignment="1">
      <alignment horizontal="center" vertical="center"/>
    </xf>
    <xf numFmtId="0" fontId="8" fillId="0" borderId="10" xfId="11" applyFont="1" applyFill="1" applyBorder="1" applyAlignment="1">
      <alignment horizontal="center" vertical="center"/>
    </xf>
    <xf numFmtId="197" fontId="8" fillId="0" borderId="11" xfId="11" quotePrefix="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center" vertical="center"/>
    </xf>
    <xf numFmtId="0" fontId="5" fillId="0" borderId="10" xfId="11" applyFont="1" applyFill="1" applyBorder="1" applyAlignment="1">
      <alignment horizontal="center" vertical="center"/>
    </xf>
    <xf numFmtId="197" fontId="5" fillId="0" borderId="9" xfId="11" quotePrefix="1" applyNumberFormat="1" applyFont="1" applyFill="1" applyBorder="1" applyAlignment="1">
      <alignment horizontal="center" vertical="center"/>
    </xf>
    <xf numFmtId="197" fontId="5" fillId="0" borderId="9" xfId="11" applyNumberFormat="1" applyFont="1" applyFill="1" applyBorder="1" applyAlignment="1">
      <alignment horizontal="center" vertical="center" shrinkToFit="1"/>
    </xf>
    <xf numFmtId="198" fontId="5" fillId="0" borderId="9" xfId="1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left" vertical="center" shrinkToFit="1"/>
    </xf>
    <xf numFmtId="0" fontId="5" fillId="0" borderId="1" xfId="11" applyFont="1" applyFill="1" applyBorder="1" applyAlignment="1">
      <alignment horizontal="right" vertical="center" shrinkToFit="1"/>
    </xf>
    <xf numFmtId="0" fontId="5" fillId="0" borderId="20" xfId="11" applyFont="1" applyFill="1" applyBorder="1" applyAlignment="1">
      <alignment horizontal="center" vertical="center"/>
    </xf>
    <xf numFmtId="198" fontId="5" fillId="0" borderId="23" xfId="1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8" fillId="0" borderId="0" xfId="11" applyFont="1" applyFill="1" applyAlignment="1">
      <alignment horizontal="distributed" vertical="center" shrinkToFit="1"/>
    </xf>
    <xf numFmtId="0" fontId="12" fillId="0" borderId="0" xfId="11" applyFont="1" applyFill="1" applyAlignment="1">
      <alignment horizontal="distributed" vertical="center" shrinkToFit="1"/>
    </xf>
    <xf numFmtId="185" fontId="9" fillId="0" borderId="7" xfId="0" applyNumberFormat="1" applyFont="1" applyFill="1" applyBorder="1" applyAlignment="1">
      <alignment vertical="center"/>
    </xf>
    <xf numFmtId="185" fontId="9" fillId="0" borderId="1" xfId="0" quotePrefix="1" applyNumberFormat="1" applyFont="1" applyFill="1" applyBorder="1" applyAlignment="1">
      <alignment vertical="center"/>
    </xf>
    <xf numFmtId="185" fontId="9" fillId="0" borderId="1" xfId="0" quotePrefix="1" applyNumberFormat="1" applyFont="1" applyFill="1" applyBorder="1" applyAlignment="1">
      <alignment horizontal="center" vertical="center"/>
    </xf>
    <xf numFmtId="185" fontId="9" fillId="0" borderId="1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top"/>
    </xf>
    <xf numFmtId="182" fontId="9" fillId="0" borderId="0" xfId="0" applyNumberFormat="1" applyFont="1" applyFill="1" applyBorder="1" applyAlignment="1">
      <alignment vertical="top"/>
    </xf>
    <xf numFmtId="0" fontId="5" fillId="0" borderId="0" xfId="11" applyFont="1" applyFill="1" applyAlignment="1">
      <alignment horizontal="distributed" vertical="center" wrapText="1" shrinkToFit="1"/>
    </xf>
    <xf numFmtId="0" fontId="5" fillId="0" borderId="24" xfId="11" applyFont="1" applyFill="1" applyBorder="1" applyAlignment="1">
      <alignment horizontal="center" vertical="center"/>
    </xf>
    <xf numFmtId="198" fontId="5" fillId="0" borderId="23" xfId="11" applyNumberFormat="1" applyFont="1" applyFill="1" applyBorder="1" applyAlignment="1">
      <alignment horizontal="right" vertical="center"/>
    </xf>
    <xf numFmtId="193" fontId="2" fillId="0" borderId="0" xfId="0" applyNumberFormat="1" applyFont="1" applyBorder="1" applyAlignment="1">
      <alignment horizontal="right" vertical="center"/>
    </xf>
    <xf numFmtId="0" fontId="8" fillId="0" borderId="0" xfId="11" applyFont="1" applyFill="1" applyAlignment="1">
      <alignment horizontal="distributed" vertical="center" wrapText="1" shrinkToFi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vertical="top"/>
    </xf>
    <xf numFmtId="177" fontId="2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177" fontId="9" fillId="0" borderId="0" xfId="0" applyNumberFormat="1" applyFont="1" applyFill="1" applyBorder="1" applyAlignment="1">
      <alignment horizontal="right" vertical="center"/>
    </xf>
    <xf numFmtId="182" fontId="9" fillId="0" borderId="5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vertical="top" textRotation="255" shrinkToFit="1"/>
    </xf>
    <xf numFmtId="0" fontId="18" fillId="0" borderId="15" xfId="11" applyFont="1" applyFill="1" applyBorder="1" applyAlignment="1">
      <alignment horizontal="center" vertical="center"/>
    </xf>
    <xf numFmtId="197" fontId="8" fillId="0" borderId="14" xfId="11" quotePrefix="1" applyNumberFormat="1" applyFont="1" applyFill="1" applyBorder="1" applyAlignment="1">
      <alignment horizontal="center" vertical="center"/>
    </xf>
    <xf numFmtId="197" fontId="5" fillId="0" borderId="2" xfId="11" quotePrefix="1" applyNumberFormat="1" applyFont="1" applyFill="1" applyBorder="1" applyAlignment="1">
      <alignment horizontal="center" vertical="center"/>
    </xf>
    <xf numFmtId="198" fontId="5" fillId="0" borderId="7" xfId="11" applyNumberFormat="1" applyFont="1" applyFill="1" applyBorder="1" applyAlignment="1">
      <alignment horizontal="right" vertical="center"/>
    </xf>
    <xf numFmtId="0" fontId="9" fillId="0" borderId="0" xfId="0" quotePrefix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distributed" textRotation="255"/>
    </xf>
    <xf numFmtId="0" fontId="2" fillId="0" borderId="18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93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95" fontId="2" fillId="0" borderId="0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88" fontId="9" fillId="0" borderId="2" xfId="0" applyNumberFormat="1" applyFont="1" applyFill="1" applyBorder="1" applyAlignment="1">
      <alignment vertical="center"/>
    </xf>
    <xf numFmtId="188" fontId="9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76" fontId="2" fillId="0" borderId="2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/>
    </xf>
    <xf numFmtId="0" fontId="9" fillId="0" borderId="0" xfId="0" quotePrefix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center" vertical="center"/>
    </xf>
    <xf numFmtId="0" fontId="5" fillId="0" borderId="0" xfId="11" applyFont="1" applyFill="1" applyAlignment="1">
      <alignment horizontal="distributed"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/>
    </xf>
    <xf numFmtId="0" fontId="9" fillId="0" borderId="0" xfId="0" quotePrefix="1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2" fillId="0" borderId="15" xfId="0" applyFont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vertical="center" justifyLastLine="1"/>
    </xf>
    <xf numFmtId="0" fontId="2" fillId="0" borderId="22" xfId="0" applyFont="1" applyFill="1" applyBorder="1" applyAlignment="1">
      <alignment vertical="center" justifyLastLine="1"/>
    </xf>
    <xf numFmtId="0" fontId="0" fillId="0" borderId="0" xfId="0" applyFill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vertical="center"/>
    </xf>
    <xf numFmtId="0" fontId="9" fillId="0" borderId="0" xfId="0" quotePrefix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quotePrefix="1" applyFont="1" applyFill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justifyLastLine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12" xfId="0" applyFont="1" applyFill="1" applyBorder="1" applyAlignment="1">
      <alignment horizontal="center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textRotation="255"/>
    </xf>
    <xf numFmtId="0" fontId="2" fillId="0" borderId="3" xfId="0" applyFont="1" applyFill="1" applyBorder="1" applyAlignment="1">
      <alignment horizontal="distributed" vertical="center" textRotation="255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84" fontId="2" fillId="0" borderId="0" xfId="0" applyNumberFormat="1" applyFont="1" applyFill="1" applyAlignment="1">
      <alignment horizontal="center" vertical="center"/>
    </xf>
    <xf numFmtId="0" fontId="5" fillId="0" borderId="0" xfId="11" applyFont="1" applyFill="1" applyAlignment="1">
      <alignment horizontal="distributed" vertical="center" shrinkToFit="1"/>
    </xf>
    <xf numFmtId="0" fontId="5" fillId="0" borderId="13" xfId="11" applyFont="1" applyFill="1" applyBorder="1" applyAlignment="1">
      <alignment horizontal="center" vertical="center"/>
    </xf>
    <xf numFmtId="204" fontId="11" fillId="0" borderId="9" xfId="10" applyNumberFormat="1" applyFont="1" applyFill="1" applyBorder="1" applyAlignment="1">
      <alignment horizontal="right" vertical="center"/>
    </xf>
    <xf numFmtId="183" fontId="11" fillId="0" borderId="2" xfId="10" applyNumberFormat="1" applyFont="1" applyFill="1" applyBorder="1" applyAlignment="1">
      <alignment horizontal="right" vertical="center"/>
    </xf>
    <xf numFmtId="203" fontId="11" fillId="0" borderId="9" xfId="10" applyNumberFormat="1" applyFont="1" applyFill="1" applyBorder="1" applyAlignment="1">
      <alignment horizontal="right" vertical="center"/>
    </xf>
    <xf numFmtId="203" fontId="11" fillId="0" borderId="2" xfId="10" applyNumberFormat="1" applyFont="1" applyFill="1" applyBorder="1" applyAlignment="1">
      <alignment horizontal="right" vertical="center"/>
    </xf>
    <xf numFmtId="204" fontId="11" fillId="0" borderId="2" xfId="10" applyNumberFormat="1" applyFont="1" applyFill="1" applyBorder="1" applyAlignment="1">
      <alignment horizontal="right" vertical="center"/>
    </xf>
    <xf numFmtId="202" fontId="11" fillId="0" borderId="9" xfId="10" applyNumberFormat="1" applyFont="1" applyFill="1" applyBorder="1" applyAlignment="1">
      <alignment horizontal="right" vertical="center"/>
    </xf>
    <xf numFmtId="202" fontId="11" fillId="0" borderId="2" xfId="10" applyNumberFormat="1" applyFont="1" applyFill="1" applyBorder="1" applyAlignment="1">
      <alignment horizontal="right" vertical="center"/>
    </xf>
    <xf numFmtId="198" fontId="11" fillId="0" borderId="9" xfId="11" applyNumberFormat="1" applyFont="1" applyFill="1" applyBorder="1" applyAlignment="1">
      <alignment horizontal="right" vertical="center"/>
    </xf>
    <xf numFmtId="198" fontId="11" fillId="0" borderId="2" xfId="1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 justifyLastLine="1"/>
    </xf>
    <xf numFmtId="0" fontId="0" fillId="0" borderId="13" xfId="0" applyFill="1" applyBorder="1" applyAlignment="1">
      <alignment vertical="center" justifyLastLine="1"/>
    </xf>
    <xf numFmtId="0" fontId="0" fillId="0" borderId="13" xfId="0" applyFill="1" applyBorder="1" applyAlignment="1">
      <alignment vertical="center" justifyLastLine="1"/>
    </xf>
    <xf numFmtId="0" fontId="2" fillId="0" borderId="8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justifyLastLine="1"/>
    </xf>
    <xf numFmtId="0" fontId="2" fillId="0" borderId="16" xfId="0" applyFont="1" applyFill="1" applyBorder="1" applyAlignment="1">
      <alignment horizontal="center" vertical="center" justifyLastLine="1"/>
    </xf>
    <xf numFmtId="0" fontId="2" fillId="0" borderId="32" xfId="0" applyFont="1" applyFill="1" applyBorder="1" applyAlignment="1">
      <alignment horizontal="center" vertical="center" justifyLastLine="1"/>
    </xf>
    <xf numFmtId="0" fontId="2" fillId="0" borderId="11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vertical="center"/>
    </xf>
    <xf numFmtId="0" fontId="2" fillId="0" borderId="2" xfId="0" quotePrefix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right" vertical="center"/>
    </xf>
    <xf numFmtId="0" fontId="2" fillId="0" borderId="3" xfId="0" quotePrefix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/>
    </xf>
    <xf numFmtId="0" fontId="9" fillId="0" borderId="2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 vertical="center"/>
    </xf>
    <xf numFmtId="177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distributed" vertical="center"/>
    </xf>
    <xf numFmtId="177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 shrinkToFit="1"/>
    </xf>
    <xf numFmtId="196" fontId="2" fillId="0" borderId="2" xfId="0" applyNumberFormat="1" applyFont="1" applyFill="1" applyBorder="1" applyAlignment="1">
      <alignment vertical="center"/>
    </xf>
    <xf numFmtId="196" fontId="2" fillId="0" borderId="0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188" fontId="9" fillId="0" borderId="17" xfId="0" applyNumberFormat="1" applyFont="1" applyFill="1" applyBorder="1" applyAlignment="1">
      <alignment vertical="center"/>
    </xf>
    <xf numFmtId="184" fontId="9" fillId="0" borderId="0" xfId="0" quotePrefix="1" applyNumberFormat="1" applyFont="1" applyFill="1" applyBorder="1" applyAlignment="1">
      <alignment horizontal="center" vertical="center"/>
    </xf>
    <xf numFmtId="185" fontId="9" fillId="0" borderId="17" xfId="0" applyNumberFormat="1" applyFont="1" applyFill="1" applyBorder="1" applyAlignment="1">
      <alignment vertical="center"/>
    </xf>
    <xf numFmtId="184" fontId="9" fillId="0" borderId="17" xfId="0" quotePrefix="1" applyNumberFormat="1" applyFont="1" applyFill="1" applyBorder="1" applyAlignment="1">
      <alignment horizontal="center" vertical="center"/>
    </xf>
    <xf numFmtId="185" fontId="9" fillId="0" borderId="17" xfId="0" quotePrefix="1" applyNumberFormat="1" applyFont="1" applyFill="1" applyBorder="1" applyAlignment="1">
      <alignment horizontal="center" vertical="center"/>
    </xf>
    <xf numFmtId="185" fontId="9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justifyLastLine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25" xfId="0" applyFont="1" applyFill="1" applyBorder="1" applyAlignment="1">
      <alignment vertical="distributed" textRotation="255" justifyLastLine="1"/>
    </xf>
    <xf numFmtId="0" fontId="2" fillId="0" borderId="15" xfId="0" applyFont="1" applyFill="1" applyBorder="1" applyAlignment="1">
      <alignment horizontal="right" vertical="center" justifyLastLine="1"/>
    </xf>
    <xf numFmtId="0" fontId="0" fillId="0" borderId="13" xfId="0" applyFill="1" applyBorder="1" applyAlignment="1">
      <alignment horizontal="right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2" fillId="0" borderId="9" xfId="0" applyFont="1" applyFill="1" applyBorder="1" applyAlignment="1">
      <alignment vertical="distributed" textRotation="255" justifyLastLine="1"/>
    </xf>
    <xf numFmtId="0" fontId="2" fillId="0" borderId="2" xfId="0" applyFont="1" applyFill="1" applyBorder="1" applyAlignment="1">
      <alignment vertical="center" textRotation="255"/>
    </xf>
    <xf numFmtId="0" fontId="2" fillId="0" borderId="11" xfId="0" applyFont="1" applyFill="1" applyBorder="1" applyAlignment="1">
      <alignment vertical="center" textRotation="255" shrinkToFit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right" vertical="center" justifyLastLine="1"/>
    </xf>
    <xf numFmtId="0" fontId="2" fillId="0" borderId="16" xfId="0" applyFont="1" applyFill="1" applyBorder="1" applyAlignment="1">
      <alignment horizontal="right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2" fillId="0" borderId="9" xfId="0" applyFont="1" applyFill="1" applyBorder="1" applyAlignment="1">
      <alignment vertical="center" textRotation="255" shrinkToFit="1"/>
    </xf>
    <xf numFmtId="0" fontId="2" fillId="0" borderId="11" xfId="0" applyFont="1" applyFill="1" applyBorder="1" applyAlignment="1">
      <alignment vertical="distributed" textRotation="255" justifyLastLine="1"/>
    </xf>
    <xf numFmtId="0" fontId="2" fillId="0" borderId="3" xfId="0" applyFont="1" applyFill="1" applyBorder="1" applyAlignment="1">
      <alignment vertical="center" textRotation="255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textRotation="255"/>
    </xf>
    <xf numFmtId="0" fontId="2" fillId="0" borderId="33" xfId="0" applyFont="1" applyFill="1" applyBorder="1" applyAlignment="1">
      <alignment vertical="distributed" textRotation="255" justifyLastLine="1"/>
    </xf>
    <xf numFmtId="0" fontId="2" fillId="0" borderId="10" xfId="0" applyFont="1" applyFill="1" applyBorder="1" applyAlignment="1">
      <alignment vertical="distributed" textRotation="255" justifyLastLine="1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vertical="distributed" textRotation="255" justifyLastLine="1"/>
    </xf>
    <xf numFmtId="0" fontId="2" fillId="0" borderId="3" xfId="0" applyFont="1" applyFill="1" applyBorder="1" applyAlignment="1">
      <alignment vertical="center" textRotation="255"/>
    </xf>
    <xf numFmtId="0" fontId="2" fillId="0" borderId="12" xfId="0" applyFont="1" applyFill="1" applyBorder="1" applyAlignment="1">
      <alignment vertical="center" textRotation="255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distributed" textRotation="255" justifyLastLine="1"/>
    </xf>
    <xf numFmtId="0" fontId="5" fillId="0" borderId="3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distributed" vertical="center"/>
    </xf>
    <xf numFmtId="187" fontId="9" fillId="0" borderId="2" xfId="0" applyNumberFormat="1" applyFont="1" applyFill="1" applyBorder="1" applyAlignment="1">
      <alignment vertical="center"/>
    </xf>
    <xf numFmtId="187" fontId="9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/>
    </xf>
    <xf numFmtId="187" fontId="2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196" fontId="2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shrinkToFit="1"/>
    </xf>
    <xf numFmtId="187" fontId="2" fillId="0" borderId="7" xfId="0" applyNumberFormat="1" applyFont="1" applyFill="1" applyBorder="1" applyAlignment="1">
      <alignment vertical="center"/>
    </xf>
    <xf numFmtId="187" fontId="2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center" vertical="distributed" textRotation="255" justifyLastLine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21" xfId="0" applyFont="1" applyFill="1" applyBorder="1" applyAlignment="1">
      <alignment horizontal="center" vertical="center" textRotation="255" shrinkToFit="1"/>
    </xf>
    <xf numFmtId="0" fontId="0" fillId="0" borderId="9" xfId="0" applyFill="1" applyBorder="1" applyAlignment="1">
      <alignment horizontal="center" vertical="distributed" textRotation="255" justifyLastLine="1"/>
    </xf>
    <xf numFmtId="0" fontId="2" fillId="0" borderId="9" xfId="0" applyFont="1" applyFill="1" applyBorder="1" applyAlignment="1">
      <alignment horizontal="center" vertical="distributed" textRotation="255" justifyLastLine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0" fontId="0" fillId="0" borderId="3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center" vertical="distributed" textRotation="255" justifyLastLine="1"/>
    </xf>
    <xf numFmtId="0" fontId="2" fillId="0" borderId="12" xfId="0" applyFont="1" applyFill="1" applyBorder="1" applyAlignment="1">
      <alignment horizontal="center" vertical="distributed" textRotation="255" justifyLastLine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18" xfId="0" applyFont="1" applyFill="1" applyBorder="1" applyAlignment="1">
      <alignment horizontal="center" vertical="center" textRotation="255" shrinkToFit="1"/>
    </xf>
    <xf numFmtId="181" fontId="9" fillId="0" borderId="2" xfId="0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81" fontId="2" fillId="0" borderId="2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shrinkToFit="1"/>
    </xf>
    <xf numFmtId="199" fontId="2" fillId="0" borderId="2" xfId="0" applyNumberFormat="1" applyFont="1" applyFill="1" applyBorder="1" applyAlignment="1">
      <alignment vertical="center"/>
    </xf>
    <xf numFmtId="199" fontId="2" fillId="0" borderId="0" xfId="0" applyNumberFormat="1" applyFont="1" applyFill="1" applyBorder="1" applyAlignment="1">
      <alignment vertical="center"/>
    </xf>
    <xf numFmtId="199" fontId="2" fillId="0" borderId="0" xfId="0" applyNumberFormat="1" applyFont="1" applyFill="1" applyBorder="1" applyAlignment="1">
      <alignment vertical="center"/>
    </xf>
    <xf numFmtId="200" fontId="2" fillId="0" borderId="0" xfId="0" applyNumberFormat="1" applyFont="1" applyFill="1" applyBorder="1" applyAlignment="1">
      <alignment vertical="center"/>
    </xf>
    <xf numFmtId="181" fontId="2" fillId="0" borderId="7" xfId="0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" fillId="0" borderId="25" xfId="0" applyFont="1" applyFill="1" applyBorder="1" applyAlignment="1">
      <alignment horizontal="distributed" vertical="center" textRotation="255"/>
    </xf>
    <xf numFmtId="0" fontId="0" fillId="0" borderId="9" xfId="0" applyFill="1" applyBorder="1"/>
    <xf numFmtId="0" fontId="5" fillId="0" borderId="11" xfId="0" applyFont="1" applyFill="1" applyBorder="1" applyAlignment="1">
      <alignment vertical="distributed" textRotation="255"/>
    </xf>
    <xf numFmtId="0" fontId="5" fillId="0" borderId="2" xfId="0" applyFont="1" applyFill="1" applyBorder="1" applyAlignment="1">
      <alignment vertical="distributed" textRotation="255"/>
    </xf>
    <xf numFmtId="0" fontId="2" fillId="0" borderId="14" xfId="0" applyFont="1" applyFill="1" applyBorder="1" applyAlignment="1">
      <alignment horizontal="center" vertical="distributed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vertical="distributed" textRotation="255"/>
    </xf>
    <xf numFmtId="0" fontId="0" fillId="0" borderId="2" xfId="0" applyFill="1" applyBorder="1" applyAlignment="1">
      <alignment horizontal="center" vertical="distributed" textRotation="255"/>
    </xf>
    <xf numFmtId="0" fontId="0" fillId="0" borderId="9" xfId="0" applyFill="1" applyBorder="1" applyAlignment="1"/>
    <xf numFmtId="0" fontId="0" fillId="0" borderId="2" xfId="0" applyFill="1" applyBorder="1" applyAlignment="1"/>
    <xf numFmtId="0" fontId="2" fillId="0" borderId="2" xfId="0" applyFont="1" applyFill="1" applyBorder="1" applyAlignment="1">
      <alignment vertical="distributed" textRotation="255"/>
    </xf>
    <xf numFmtId="0" fontId="2" fillId="0" borderId="9" xfId="0" applyFont="1" applyFill="1" applyBorder="1" applyAlignment="1">
      <alignment vertical="distributed" textRotation="255"/>
    </xf>
    <xf numFmtId="0" fontId="0" fillId="0" borderId="2" xfId="0" applyFill="1" applyBorder="1" applyAlignment="1">
      <alignment vertical="distributed" textRotation="255"/>
    </xf>
    <xf numFmtId="0" fontId="0" fillId="0" borderId="9" xfId="0" applyFill="1" applyBorder="1" applyAlignment="1">
      <alignment vertical="distributed" textRotation="255"/>
    </xf>
    <xf numFmtId="0" fontId="0" fillId="0" borderId="12" xfId="0" applyFill="1" applyBorder="1"/>
    <xf numFmtId="184" fontId="9" fillId="0" borderId="14" xfId="0" applyNumberFormat="1" applyFont="1" applyFill="1" applyBorder="1" applyAlignment="1">
      <alignment vertical="center"/>
    </xf>
    <xf numFmtId="184" fontId="9" fillId="0" borderId="17" xfId="0" applyNumberFormat="1" applyFont="1" applyFill="1" applyBorder="1" applyAlignment="1">
      <alignment vertical="center"/>
    </xf>
    <xf numFmtId="184" fontId="2" fillId="0" borderId="2" xfId="0" applyNumberFormat="1" applyFont="1" applyFill="1" applyBorder="1" applyAlignment="1">
      <alignment vertical="center"/>
    </xf>
    <xf numFmtId="184" fontId="2" fillId="0" borderId="0" xfId="0" applyNumberFormat="1" applyFont="1" applyFill="1" applyBorder="1" applyAlignment="1">
      <alignment vertical="center"/>
    </xf>
    <xf numFmtId="184" fontId="2" fillId="0" borderId="7" xfId="0" applyNumberFormat="1" applyFont="1" applyFill="1" applyBorder="1" applyAlignment="1">
      <alignment vertical="center"/>
    </xf>
    <xf numFmtId="184" fontId="2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textRotation="255"/>
    </xf>
    <xf numFmtId="0" fontId="2" fillId="0" borderId="5" xfId="0" applyFont="1" applyFill="1" applyBorder="1" applyAlignment="1">
      <alignment vertical="center" textRotation="255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3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vertical="center" textRotation="255"/>
    </xf>
    <xf numFmtId="0" fontId="2" fillId="0" borderId="2" xfId="0" applyFont="1" applyFill="1" applyBorder="1" applyAlignment="1">
      <alignment horizontal="center" vertical="distributed" textRotation="255"/>
    </xf>
    <xf numFmtId="0" fontId="2" fillId="0" borderId="6" xfId="0" applyFont="1" applyFill="1" applyBorder="1" applyAlignment="1">
      <alignment vertical="center" textRotation="255"/>
    </xf>
    <xf numFmtId="0" fontId="2" fillId="0" borderId="3" xfId="0" applyFont="1" applyFill="1" applyBorder="1" applyAlignment="1">
      <alignment horizontal="center" vertical="top"/>
    </xf>
    <xf numFmtId="0" fontId="2" fillId="0" borderId="3" xfId="0" quotePrefix="1" applyFont="1" applyFill="1" applyBorder="1" applyAlignment="1">
      <alignment horizontal="right" vertical="top"/>
    </xf>
    <xf numFmtId="0" fontId="0" fillId="0" borderId="3" xfId="0" applyFill="1" applyBorder="1" applyAlignment="1">
      <alignment horizontal="center" vertical="distributed" textRotation="255"/>
    </xf>
    <xf numFmtId="180" fontId="9" fillId="0" borderId="2" xfId="0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201" fontId="2" fillId="0" borderId="0" xfId="0" applyNumberFormat="1" applyFont="1" applyFill="1" applyBorder="1" applyAlignment="1">
      <alignment vertical="center"/>
    </xf>
    <xf numFmtId="201" fontId="2" fillId="0" borderId="0" xfId="0" applyNumberFormat="1" applyFont="1" applyFill="1" applyBorder="1" applyAlignment="1">
      <alignment vertical="center"/>
    </xf>
    <xf numFmtId="180" fontId="2" fillId="0" borderId="7" xfId="0" applyNumberFormat="1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top" textRotation="255"/>
    </xf>
    <xf numFmtId="0" fontId="2" fillId="0" borderId="2" xfId="0" applyFont="1" applyFill="1" applyBorder="1" applyAlignment="1">
      <alignment horizontal="center" vertical="distributed" textRotation="255"/>
    </xf>
    <xf numFmtId="0" fontId="0" fillId="0" borderId="3" xfId="0" applyFill="1" applyBorder="1" applyAlignment="1">
      <alignment horizontal="center" vertical="top" textRotation="255"/>
    </xf>
    <xf numFmtId="0" fontId="0" fillId="0" borderId="3" xfId="0" applyFill="1" applyBorder="1" applyAlignment="1"/>
    <xf numFmtId="0" fontId="2" fillId="0" borderId="10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5" xfId="0" applyFont="1" applyFill="1" applyBorder="1" applyAlignment="1">
      <alignment vertical="distributed" textRotation="255" justifyLastLine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distributed" textRotation="255" justifyLastLine="1"/>
    </xf>
    <xf numFmtId="0" fontId="2" fillId="0" borderId="11" xfId="0" applyFont="1" applyFill="1" applyBorder="1" applyAlignment="1">
      <alignment horizontal="center" vertical="distributed" textRotation="255" justifyLastLine="1"/>
    </xf>
    <xf numFmtId="0" fontId="2" fillId="0" borderId="14" xfId="0" applyFont="1" applyFill="1" applyBorder="1" applyAlignment="1">
      <alignment horizontal="center" vertical="distributed" textRotation="255" justifyLastLine="1"/>
    </xf>
    <xf numFmtId="0" fontId="2" fillId="0" borderId="11" xfId="0" quotePrefix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2" fillId="0" borderId="14" xfId="0" quotePrefix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0" borderId="9" xfId="0" quotePrefix="1" applyFont="1" applyFill="1" applyBorder="1" applyAlignment="1">
      <alignment vertical="center"/>
    </xf>
    <xf numFmtId="0" fontId="2" fillId="0" borderId="9" xfId="0" quotePrefix="1" applyFont="1" applyFill="1" applyBorder="1" applyAlignment="1">
      <alignment horizontal="right" vertical="center"/>
    </xf>
    <xf numFmtId="0" fontId="2" fillId="0" borderId="0" xfId="0" quotePrefix="1" applyFont="1" applyFill="1" applyBorder="1" applyAlignment="1">
      <alignment horizontal="right" vertical="center"/>
    </xf>
    <xf numFmtId="0" fontId="2" fillId="0" borderId="2" xfId="0" quotePrefix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distributed" textRotation="255" justifyLastLine="1"/>
    </xf>
    <xf numFmtId="0" fontId="2" fillId="0" borderId="6" xfId="0" quotePrefix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distributed" textRotation="255" justifyLastLine="1"/>
    </xf>
    <xf numFmtId="0" fontId="10" fillId="0" borderId="17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vertical="distributed" textRotation="255" justifyLastLine="1"/>
    </xf>
    <xf numFmtId="0" fontId="2" fillId="0" borderId="2" xfId="0" applyFont="1" applyFill="1" applyBorder="1" applyAlignment="1">
      <alignment horizontal="center" vertical="center" textRotation="255"/>
    </xf>
    <xf numFmtId="0" fontId="0" fillId="0" borderId="12" xfId="0" applyFill="1" applyBorder="1" applyAlignment="1">
      <alignment vertical="distributed" textRotation="255" justifyLastLine="1"/>
    </xf>
    <xf numFmtId="0" fontId="2" fillId="0" borderId="3" xfId="0" applyFont="1" applyFill="1" applyBorder="1" applyAlignment="1">
      <alignment vertical="distributed" textRotation="255"/>
    </xf>
    <xf numFmtId="0" fontId="2" fillId="0" borderId="3" xfId="0" applyFont="1" applyFill="1" applyBorder="1" applyAlignment="1">
      <alignment vertical="distributed" textRotation="255" justifyLastLine="1"/>
    </xf>
    <xf numFmtId="0" fontId="2" fillId="0" borderId="3" xfId="0" applyFont="1" applyFill="1" applyBorder="1" applyAlignment="1">
      <alignment horizontal="center" vertical="center" textRotation="255"/>
    </xf>
    <xf numFmtId="183" fontId="9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194" fontId="2" fillId="0" borderId="0" xfId="0" applyNumberFormat="1" applyFont="1" applyFill="1" applyAlignment="1">
      <alignment vertical="center"/>
    </xf>
    <xf numFmtId="194" fontId="2" fillId="0" borderId="0" xfId="0" applyNumberFormat="1" applyFont="1" applyFill="1" applyBorder="1" applyAlignment="1">
      <alignment vertical="center"/>
    </xf>
    <xf numFmtId="196" fontId="2" fillId="0" borderId="1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/>
    </xf>
    <xf numFmtId="194" fontId="2" fillId="0" borderId="1" xfId="0" applyNumberFormat="1" applyFont="1" applyFill="1" applyBorder="1" applyAlignment="1">
      <alignment vertical="center"/>
    </xf>
    <xf numFmtId="179" fontId="22" fillId="0" borderId="7" xfId="0" applyNumberFormat="1" applyFont="1" applyFill="1" applyBorder="1" applyAlignment="1">
      <alignment horizontal="right" vertical="center"/>
    </xf>
    <xf numFmtId="179" fontId="22" fillId="0" borderId="1" xfId="0" applyNumberFormat="1" applyFont="1" applyFill="1" applyBorder="1" applyAlignment="1">
      <alignment horizontal="right" vertical="center"/>
    </xf>
    <xf numFmtId="195" fontId="22" fillId="0" borderId="1" xfId="0" applyNumberFormat="1" applyFont="1" applyFill="1" applyBorder="1" applyAlignment="1">
      <alignment horizontal="right" vertical="center"/>
    </xf>
    <xf numFmtId="182" fontId="9" fillId="0" borderId="7" xfId="0" applyNumberFormat="1" applyFont="1" applyFill="1" applyBorder="1" applyAlignment="1">
      <alignment vertical="top"/>
    </xf>
    <xf numFmtId="182" fontId="9" fillId="0" borderId="1" xfId="0" applyNumberFormat="1" applyFont="1" applyFill="1" applyBorder="1" applyAlignment="1">
      <alignment vertical="top"/>
    </xf>
    <xf numFmtId="176" fontId="9" fillId="0" borderId="7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0" xfId="0" quotePrefix="1" applyFont="1" applyFill="1" applyAlignment="1">
      <alignment horizontal="right" vertical="center"/>
    </xf>
    <xf numFmtId="0" fontId="0" fillId="0" borderId="0" xfId="0" applyFill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0" fillId="0" borderId="13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4" xfId="0" applyFont="1" applyFill="1" applyBorder="1" applyAlignment="1">
      <alignment vertical="center" shrinkToFit="1"/>
    </xf>
    <xf numFmtId="0" fontId="0" fillId="0" borderId="27" xfId="0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distributed" vertical="center" wrapText="1" justifyLastLine="1"/>
    </xf>
    <xf numFmtId="0" fontId="0" fillId="0" borderId="2" xfId="0" applyFill="1" applyBorder="1" applyAlignment="1">
      <alignment vertical="center" shrinkToFit="1"/>
    </xf>
    <xf numFmtId="0" fontId="0" fillId="0" borderId="9" xfId="0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distributed" vertical="center" wrapText="1" justifyLastLine="1"/>
    </xf>
    <xf numFmtId="0" fontId="0" fillId="0" borderId="3" xfId="0" applyFill="1" applyBorder="1" applyAlignment="1">
      <alignment vertical="center" shrinkToFit="1"/>
    </xf>
    <xf numFmtId="0" fontId="0" fillId="0" borderId="28" xfId="0" applyFill="1" applyBorder="1" applyAlignment="1">
      <alignment horizontal="distributed" vertical="center" wrapText="1" justifyLastLine="1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top" shrinkToFit="1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7" fontId="2" fillId="0" borderId="0" xfId="0" applyNumberFormat="1" applyFont="1" applyFill="1" applyAlignment="1">
      <alignment vertical="center"/>
    </xf>
    <xf numFmtId="0" fontId="0" fillId="0" borderId="13" xfId="0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 wrapText="1"/>
    </xf>
    <xf numFmtId="0" fontId="9" fillId="0" borderId="1" xfId="0" applyFont="1" applyFill="1" applyBorder="1" applyAlignment="1">
      <alignment horizontal="right" vertical="center"/>
    </xf>
    <xf numFmtId="189" fontId="9" fillId="0" borderId="7" xfId="0" applyNumberFormat="1" applyFont="1" applyFill="1" applyBorder="1" applyAlignment="1">
      <alignment vertical="center"/>
    </xf>
    <xf numFmtId="189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193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177" fontId="22" fillId="0" borderId="2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right" vertical="center"/>
    </xf>
    <xf numFmtId="179" fontId="22" fillId="0" borderId="0" xfId="0" applyNumberFormat="1" applyFont="1" applyFill="1" applyBorder="1" applyAlignment="1">
      <alignment vertical="center"/>
    </xf>
    <xf numFmtId="193" fontId="22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right" vertical="center" shrinkToFit="1"/>
    </xf>
    <xf numFmtId="178" fontId="9" fillId="0" borderId="0" xfId="0" applyNumberFormat="1" applyFont="1" applyFill="1" applyAlignment="1">
      <alignment horizontal="right" vertical="center" shrinkToFit="1"/>
    </xf>
    <xf numFmtId="178" fontId="9" fillId="0" borderId="0" xfId="0" applyNumberFormat="1" applyFont="1" applyFill="1" applyAlignment="1">
      <alignment vertical="center" shrinkToFit="1"/>
    </xf>
    <xf numFmtId="191" fontId="9" fillId="0" borderId="0" xfId="0" applyNumberFormat="1" applyFont="1" applyFill="1" applyAlignment="1">
      <alignment vertical="center"/>
    </xf>
    <xf numFmtId="192" fontId="9" fillId="0" borderId="0" xfId="0" applyNumberFormat="1" applyFont="1" applyFill="1" applyAlignment="1">
      <alignment horizontal="right" vertical="center"/>
    </xf>
    <xf numFmtId="192" fontId="9" fillId="0" borderId="0" xfId="0" applyNumberFormat="1" applyFont="1" applyFill="1" applyAlignment="1">
      <alignment vertical="center"/>
    </xf>
    <xf numFmtId="191" fontId="9" fillId="0" borderId="0" xfId="0" applyNumberFormat="1" applyFont="1" applyFill="1" applyAlignment="1">
      <alignment horizontal="right" vertical="center"/>
    </xf>
    <xf numFmtId="1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center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horizontal="left"/>
    </xf>
    <xf numFmtId="0" fontId="2" fillId="0" borderId="11" xfId="0" applyFont="1" applyFill="1" applyBorder="1" applyAlignment="1"/>
    <xf numFmtId="0" fontId="2" fillId="0" borderId="2" xfId="0" applyFont="1" applyFill="1" applyBorder="1" applyAlignment="1"/>
    <xf numFmtId="0" fontId="2" fillId="0" borderId="9" xfId="0" applyFont="1" applyFill="1" applyBorder="1" applyAlignment="1">
      <alignment vertical="center"/>
    </xf>
    <xf numFmtId="0" fontId="0" fillId="0" borderId="18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top"/>
    </xf>
    <xf numFmtId="0" fontId="2" fillId="0" borderId="12" xfId="0" applyFont="1" applyFill="1" applyBorder="1" applyAlignment="1">
      <alignment horizontal="right" vertical="top"/>
    </xf>
    <xf numFmtId="188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188" fontId="9" fillId="0" borderId="1" xfId="0" applyNumberFormat="1" applyFont="1" applyFill="1" applyBorder="1" applyAlignment="1">
      <alignment vertical="center"/>
    </xf>
    <xf numFmtId="188" fontId="2" fillId="0" borderId="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 justifyLastLine="1"/>
    </xf>
    <xf numFmtId="0" fontId="23" fillId="0" borderId="0" xfId="0" quotePrefix="1" applyFont="1" applyFill="1" applyAlignment="1">
      <alignment horizontal="left" vertical="center" justifyLastLine="1"/>
    </xf>
    <xf numFmtId="0" fontId="2" fillId="0" borderId="5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center" vertical="center" justifyLastLine="1"/>
    </xf>
    <xf numFmtId="0" fontId="0" fillId="0" borderId="22" xfId="0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 justifyLastLine="1" shrinkToFit="1"/>
    </xf>
    <xf numFmtId="0" fontId="0" fillId="0" borderId="22" xfId="0" applyFill="1" applyBorder="1"/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vertical="center"/>
    </xf>
    <xf numFmtId="49" fontId="9" fillId="0" borderId="0" xfId="0" quotePrefix="1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34" xfId="0" applyFont="1" applyFill="1" applyBorder="1" applyAlignment="1">
      <alignment horizontal="distributed" vertical="center" justifyLastLine="1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188" fontId="2" fillId="0" borderId="2" xfId="0" applyNumberFormat="1" applyFont="1" applyFill="1" applyBorder="1" applyAlignment="1">
      <alignment vertical="center"/>
    </xf>
    <xf numFmtId="188" fontId="9" fillId="0" borderId="7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distributed" vertical="center"/>
    </xf>
    <xf numFmtId="0" fontId="0" fillId="0" borderId="2" xfId="0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12">
    <cellStyle name="△表示" xfId="1"/>
    <cellStyle name="桁区切り 2" xfId="2"/>
    <cellStyle name="小数点１位" xfId="3"/>
    <cellStyle name="小数点２位" xfId="4"/>
    <cellStyle name="年報" xfId="5"/>
    <cellStyle name="標準" xfId="0" builtinId="0"/>
    <cellStyle name="標準 2" xfId="6"/>
    <cellStyle name="標準 3" xfId="7"/>
    <cellStyle name="標準 4" xfId="8"/>
    <cellStyle name="標準 5" xfId="9"/>
    <cellStyle name="標準_p80 (1)" xfId="10"/>
    <cellStyle name="標準_Sheet1" xfId="11"/>
  </cellStyles>
  <dxfs count="3"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190500</xdr:rowOff>
    </xdr:from>
    <xdr:to>
      <xdr:col>2</xdr:col>
      <xdr:colOff>9525</xdr:colOff>
      <xdr:row>7</xdr:row>
      <xdr:rowOff>190500</xdr:rowOff>
    </xdr:to>
    <xdr:sp macro="" textlink="">
      <xdr:nvSpPr>
        <xdr:cNvPr id="54273" name="Line 1"/>
        <xdr:cNvSpPr>
          <a:spLocks noChangeShapeType="1"/>
        </xdr:cNvSpPr>
      </xdr:nvSpPr>
      <xdr:spPr bwMode="auto">
        <a:xfrm>
          <a:off x="409575" y="22383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200025</xdr:rowOff>
    </xdr:from>
    <xdr:to>
      <xdr:col>2</xdr:col>
      <xdr:colOff>0</xdr:colOff>
      <xdr:row>6</xdr:row>
      <xdr:rowOff>200025</xdr:rowOff>
    </xdr:to>
    <xdr:sp macro="" textlink="">
      <xdr:nvSpPr>
        <xdr:cNvPr id="55297" name="Line 1"/>
        <xdr:cNvSpPr>
          <a:spLocks noChangeShapeType="1"/>
        </xdr:cNvSpPr>
      </xdr:nvSpPr>
      <xdr:spPr bwMode="auto">
        <a:xfrm>
          <a:off x="390525" y="22574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200025</xdr:rowOff>
    </xdr:from>
    <xdr:to>
      <xdr:col>2</xdr:col>
      <xdr:colOff>0</xdr:colOff>
      <xdr:row>9</xdr:row>
      <xdr:rowOff>200025</xdr:rowOff>
    </xdr:to>
    <xdr:sp macro="" textlink="">
      <xdr:nvSpPr>
        <xdr:cNvPr id="56321" name="Line 1"/>
        <xdr:cNvSpPr>
          <a:spLocks noChangeShapeType="1"/>
        </xdr:cNvSpPr>
      </xdr:nvSpPr>
      <xdr:spPr bwMode="auto">
        <a:xfrm>
          <a:off x="390525" y="1971675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200025</xdr:rowOff>
    </xdr:from>
    <xdr:to>
      <xdr:col>2</xdr:col>
      <xdr:colOff>0</xdr:colOff>
      <xdr:row>11</xdr:row>
      <xdr:rowOff>200025</xdr:rowOff>
    </xdr:to>
    <xdr:sp macro="" textlink="">
      <xdr:nvSpPr>
        <xdr:cNvPr id="57345" name="Line 1"/>
        <xdr:cNvSpPr>
          <a:spLocks noChangeShapeType="1"/>
        </xdr:cNvSpPr>
      </xdr:nvSpPr>
      <xdr:spPr bwMode="auto">
        <a:xfrm>
          <a:off x="9525" y="273367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200025</xdr:rowOff>
    </xdr:from>
    <xdr:to>
      <xdr:col>1</xdr:col>
      <xdr:colOff>800100</xdr:colOff>
      <xdr:row>10</xdr:row>
      <xdr:rowOff>200025</xdr:rowOff>
    </xdr:to>
    <xdr:sp macro="" textlink="">
      <xdr:nvSpPr>
        <xdr:cNvPr id="58369" name="Line 1"/>
        <xdr:cNvSpPr>
          <a:spLocks noChangeShapeType="1"/>
        </xdr:cNvSpPr>
      </xdr:nvSpPr>
      <xdr:spPr bwMode="auto">
        <a:xfrm>
          <a:off x="314325" y="20002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200025</xdr:rowOff>
    </xdr:from>
    <xdr:to>
      <xdr:col>3</xdr:col>
      <xdr:colOff>0</xdr:colOff>
      <xdr:row>13</xdr:row>
      <xdr:rowOff>200025</xdr:rowOff>
    </xdr:to>
    <xdr:sp macro="" textlink="">
      <xdr:nvSpPr>
        <xdr:cNvPr id="59393" name="Line 1"/>
        <xdr:cNvSpPr>
          <a:spLocks noChangeShapeType="1"/>
        </xdr:cNvSpPr>
      </xdr:nvSpPr>
      <xdr:spPr bwMode="auto">
        <a:xfrm>
          <a:off x="447675" y="28289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200025</xdr:rowOff>
    </xdr:from>
    <xdr:to>
      <xdr:col>39</xdr:col>
      <xdr:colOff>0</xdr:colOff>
      <xdr:row>13</xdr:row>
      <xdr:rowOff>200025</xdr:rowOff>
    </xdr:to>
    <xdr:sp macro="" textlink="">
      <xdr:nvSpPr>
        <xdr:cNvPr id="59394" name="Line 2"/>
        <xdr:cNvSpPr>
          <a:spLocks noChangeShapeType="1"/>
        </xdr:cNvSpPr>
      </xdr:nvSpPr>
      <xdr:spPr bwMode="auto">
        <a:xfrm>
          <a:off x="12620625" y="282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190500</xdr:rowOff>
    </xdr:from>
    <xdr:to>
      <xdr:col>1</xdr:col>
      <xdr:colOff>733425</xdr:colOff>
      <xdr:row>9</xdr:row>
      <xdr:rowOff>190500</xdr:rowOff>
    </xdr:to>
    <xdr:sp macro="" textlink="">
      <xdr:nvSpPr>
        <xdr:cNvPr id="53693" name="Line 1"/>
        <xdr:cNvSpPr>
          <a:spLocks noChangeShapeType="1"/>
        </xdr:cNvSpPr>
      </xdr:nvSpPr>
      <xdr:spPr bwMode="auto">
        <a:xfrm>
          <a:off x="409575" y="21050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23</xdr:row>
      <xdr:rowOff>209550</xdr:rowOff>
    </xdr:from>
    <xdr:to>
      <xdr:col>1</xdr:col>
      <xdr:colOff>733425</xdr:colOff>
      <xdr:row>23</xdr:row>
      <xdr:rowOff>209550</xdr:rowOff>
    </xdr:to>
    <xdr:sp macro="" textlink="">
      <xdr:nvSpPr>
        <xdr:cNvPr id="53694" name="Line 4"/>
        <xdr:cNvSpPr>
          <a:spLocks noChangeShapeType="1"/>
        </xdr:cNvSpPr>
      </xdr:nvSpPr>
      <xdr:spPr bwMode="auto">
        <a:xfrm>
          <a:off x="409575" y="45434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9</xdr:row>
      <xdr:rowOff>190500</xdr:rowOff>
    </xdr:from>
    <xdr:to>
      <xdr:col>20</xdr:col>
      <xdr:colOff>857250</xdr:colOff>
      <xdr:row>9</xdr:row>
      <xdr:rowOff>190500</xdr:rowOff>
    </xdr:to>
    <xdr:sp macro="" textlink="">
      <xdr:nvSpPr>
        <xdr:cNvPr id="53695" name="Line 1"/>
        <xdr:cNvSpPr>
          <a:spLocks noChangeShapeType="1"/>
        </xdr:cNvSpPr>
      </xdr:nvSpPr>
      <xdr:spPr bwMode="auto">
        <a:xfrm>
          <a:off x="14077950" y="2105025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23</xdr:row>
      <xdr:rowOff>200025</xdr:rowOff>
    </xdr:from>
    <xdr:to>
      <xdr:col>20</xdr:col>
      <xdr:colOff>847725</xdr:colOff>
      <xdr:row>23</xdr:row>
      <xdr:rowOff>200025</xdr:rowOff>
    </xdr:to>
    <xdr:sp macro="" textlink="">
      <xdr:nvSpPr>
        <xdr:cNvPr id="53696" name="Line 1"/>
        <xdr:cNvSpPr>
          <a:spLocks noChangeShapeType="1"/>
        </xdr:cNvSpPr>
      </xdr:nvSpPr>
      <xdr:spPr bwMode="auto">
        <a:xfrm>
          <a:off x="14068425" y="453390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L19"/>
  <sheetViews>
    <sheetView showGridLines="0" zoomScaleNormal="100" workbookViewId="0">
      <selection activeCell="F15" sqref="F15"/>
    </sheetView>
  </sheetViews>
  <sheetFormatPr defaultRowHeight="13.5" customHeight="1"/>
  <cols>
    <col min="1" max="1" width="5" style="19" customWidth="1"/>
    <col min="2" max="2" width="4.625" style="19" bestFit="1" customWidth="1"/>
    <col min="3" max="3" width="3.125" style="19" customWidth="1"/>
    <col min="4" max="4" width="2.875" style="19" bestFit="1" customWidth="1"/>
    <col min="5" max="5" width="1.625" style="19" customWidth="1"/>
    <col min="6" max="7" width="10.625" style="19" customWidth="1"/>
    <col min="8" max="8" width="9.625" style="19" customWidth="1"/>
    <col min="9" max="9" width="10.125" style="19" customWidth="1"/>
    <col min="10" max="10" width="10.625" style="19" customWidth="1"/>
    <col min="11" max="11" width="9.75" style="19" customWidth="1"/>
    <col min="12" max="12" width="7.375" style="19" customWidth="1"/>
    <col min="13" max="13" width="3.625" style="19" customWidth="1"/>
    <col min="14" max="16384" width="9" style="19"/>
  </cols>
  <sheetData>
    <row r="2" spans="2:12" s="17" customFormat="1" ht="18" customHeight="1">
      <c r="F2" s="204" t="s">
        <v>541</v>
      </c>
      <c r="G2" s="205"/>
      <c r="H2" s="205"/>
      <c r="I2" s="205"/>
    </row>
    <row r="3" spans="2:12" ht="18" customHeight="1" thickBot="1">
      <c r="B3" s="19" t="s">
        <v>263</v>
      </c>
      <c r="I3" s="226" t="s">
        <v>264</v>
      </c>
      <c r="J3" s="226"/>
      <c r="K3" s="23"/>
      <c r="L3" s="23"/>
    </row>
    <row r="4" spans="2:12" ht="18" customHeight="1">
      <c r="B4" s="193" t="s">
        <v>262</v>
      </c>
      <c r="C4" s="193"/>
      <c r="D4" s="193"/>
      <c r="E4" s="193"/>
      <c r="F4" s="591" t="s">
        <v>261</v>
      </c>
      <c r="G4" s="592" t="s">
        <v>265</v>
      </c>
      <c r="H4" s="170"/>
      <c r="I4" s="222" t="s">
        <v>266</v>
      </c>
      <c r="J4" s="222" t="s">
        <v>260</v>
      </c>
      <c r="K4" s="23"/>
      <c r="L4" s="23"/>
    </row>
    <row r="5" spans="2:12" ht="12.75">
      <c r="B5" s="221"/>
      <c r="C5" s="221"/>
      <c r="D5" s="221"/>
      <c r="E5" s="221"/>
      <c r="F5" s="482"/>
      <c r="G5" s="593"/>
      <c r="H5" s="264" t="s">
        <v>511</v>
      </c>
      <c r="I5" s="223"/>
      <c r="J5" s="223"/>
    </row>
    <row r="6" spans="2:12" ht="18" customHeight="1">
      <c r="B6" s="195"/>
      <c r="C6" s="195"/>
      <c r="D6" s="195"/>
      <c r="E6" s="195"/>
      <c r="F6" s="594"/>
      <c r="G6" s="595"/>
      <c r="H6" s="596" t="s">
        <v>273</v>
      </c>
      <c r="I6" s="224"/>
      <c r="J6" s="224"/>
    </row>
    <row r="7" spans="2:12" ht="15.95" customHeight="1">
      <c r="B7" s="23" t="s">
        <v>75</v>
      </c>
      <c r="C7" s="23">
        <v>12</v>
      </c>
      <c r="D7" s="23" t="s">
        <v>76</v>
      </c>
      <c r="E7" s="23"/>
      <c r="F7" s="276">
        <v>180009</v>
      </c>
      <c r="G7" s="24">
        <v>164224</v>
      </c>
      <c r="H7" s="24">
        <v>4771</v>
      </c>
      <c r="I7" s="24">
        <v>7009</v>
      </c>
      <c r="J7" s="24">
        <v>8776</v>
      </c>
    </row>
    <row r="8" spans="2:12" ht="15.95" customHeight="1">
      <c r="B8" s="23"/>
      <c r="C8" s="23">
        <v>17</v>
      </c>
      <c r="D8" s="23"/>
      <c r="E8" s="23"/>
      <c r="F8" s="276">
        <v>132284</v>
      </c>
      <c r="G8" s="24">
        <v>123872</v>
      </c>
      <c r="H8" s="24">
        <v>1906</v>
      </c>
      <c r="I8" s="24">
        <v>3618</v>
      </c>
      <c r="J8" s="24">
        <v>4794</v>
      </c>
    </row>
    <row r="9" spans="2:12" ht="15.95" customHeight="1">
      <c r="B9" s="23"/>
      <c r="C9" s="23">
        <v>22</v>
      </c>
      <c r="D9" s="23"/>
      <c r="E9" s="23"/>
      <c r="F9" s="276">
        <v>129216</v>
      </c>
      <c r="G9" s="24">
        <v>119777</v>
      </c>
      <c r="H9" s="24">
        <v>3882</v>
      </c>
      <c r="I9" s="24">
        <v>5082</v>
      </c>
      <c r="J9" s="24">
        <v>4357</v>
      </c>
    </row>
    <row r="10" spans="2:12" s="17" customFormat="1" ht="15.95" customHeight="1">
      <c r="B10" s="153"/>
      <c r="C10" s="23">
        <v>27</v>
      </c>
      <c r="D10" s="23"/>
      <c r="E10" s="23"/>
      <c r="F10" s="276">
        <v>113356</v>
      </c>
      <c r="G10" s="24">
        <v>104224</v>
      </c>
      <c r="H10" s="24">
        <v>4017</v>
      </c>
      <c r="I10" s="24">
        <v>4439</v>
      </c>
      <c r="J10" s="24">
        <v>4693</v>
      </c>
    </row>
    <row r="11" spans="2:12" s="17" customFormat="1" ht="9" customHeight="1">
      <c r="B11" s="153"/>
      <c r="C11" s="46"/>
      <c r="D11" s="46"/>
      <c r="E11" s="46"/>
      <c r="F11" s="274"/>
      <c r="G11" s="131"/>
      <c r="H11" s="131"/>
      <c r="I11" s="131"/>
      <c r="J11" s="131"/>
    </row>
    <row r="12" spans="2:12" s="17" customFormat="1" ht="15.95" customHeight="1">
      <c r="B12" s="45" t="s">
        <v>509</v>
      </c>
      <c r="C12" s="46">
        <v>2</v>
      </c>
      <c r="D12" s="46"/>
      <c r="E12" s="46"/>
      <c r="F12" s="274">
        <v>100845</v>
      </c>
      <c r="G12" s="131">
        <v>93012</v>
      </c>
      <c r="H12" s="151" t="s">
        <v>510</v>
      </c>
      <c r="I12" s="131">
        <v>5364</v>
      </c>
      <c r="J12" s="131">
        <v>2469</v>
      </c>
    </row>
    <row r="13" spans="2:12" s="17" customFormat="1" ht="6.75" customHeight="1" thickBot="1">
      <c r="B13" s="551"/>
      <c r="C13" s="28"/>
      <c r="D13" s="28"/>
      <c r="E13" s="28"/>
      <c r="F13" s="57"/>
      <c r="G13" s="55"/>
      <c r="H13" s="55"/>
      <c r="I13" s="55"/>
      <c r="J13" s="55"/>
    </row>
    <row r="14" spans="2:12" ht="18" customHeight="1">
      <c r="B14" s="372" t="s">
        <v>267</v>
      </c>
      <c r="C14" s="372"/>
      <c r="D14" s="19" t="s">
        <v>274</v>
      </c>
    </row>
    <row r="15" spans="2:12" ht="13.5" customHeight="1">
      <c r="C15" s="500" t="s">
        <v>272</v>
      </c>
      <c r="D15" s="597" t="s">
        <v>268</v>
      </c>
      <c r="E15" s="201"/>
      <c r="F15" s="201"/>
      <c r="G15" s="201"/>
      <c r="H15" s="201"/>
      <c r="I15" s="201"/>
      <c r="J15" s="201"/>
    </row>
    <row r="16" spans="2:12" ht="13.5" customHeight="1">
      <c r="D16" s="597" t="s">
        <v>269</v>
      </c>
      <c r="E16" s="597"/>
      <c r="F16" s="597"/>
      <c r="G16" s="597"/>
      <c r="H16" s="597"/>
      <c r="I16" s="597"/>
      <c r="J16" s="597"/>
    </row>
    <row r="17" spans="4:4" ht="13.5" customHeight="1">
      <c r="D17" s="19" t="s">
        <v>270</v>
      </c>
    </row>
    <row r="18" spans="4:4" ht="13.5" customHeight="1">
      <c r="D18" s="19" t="s">
        <v>271</v>
      </c>
    </row>
    <row r="19" spans="4:4" ht="13.5" customHeight="1">
      <c r="D19" s="19" t="s">
        <v>512</v>
      </c>
    </row>
  </sheetData>
  <mergeCells count="10">
    <mergeCell ref="B14:C14"/>
    <mergeCell ref="D15:J15"/>
    <mergeCell ref="D16:J16"/>
    <mergeCell ref="F2:I2"/>
    <mergeCell ref="I3:J3"/>
    <mergeCell ref="B4:E6"/>
    <mergeCell ref="F4:F6"/>
    <mergeCell ref="G4:G6"/>
    <mergeCell ref="I4:I6"/>
    <mergeCell ref="J4:J6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130" zoomScaleNormal="100" zoomScaleSheetLayoutView="130" workbookViewId="0">
      <selection activeCell="F15" sqref="F15"/>
    </sheetView>
  </sheetViews>
  <sheetFormatPr defaultRowHeight="13.5"/>
  <cols>
    <col min="1" max="1" width="5" style="77" customWidth="1"/>
    <col min="2" max="16384" width="9" style="77"/>
  </cols>
  <sheetData>
    <row r="1" spans="1:1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5">
      <c r="A2" s="156"/>
      <c r="B2" s="17"/>
      <c r="C2" s="30"/>
      <c r="D2" s="17"/>
      <c r="E2" s="165" t="s">
        <v>532</v>
      </c>
      <c r="F2" s="189" t="s">
        <v>190</v>
      </c>
      <c r="G2" s="189"/>
      <c r="H2" s="189"/>
      <c r="I2" s="189"/>
      <c r="J2" s="189"/>
      <c r="K2" s="189"/>
      <c r="L2" s="509"/>
      <c r="M2" s="156"/>
      <c r="N2" s="156"/>
      <c r="O2" s="156"/>
    </row>
    <row r="3" spans="1:15" ht="14.25" thickBot="1">
      <c r="A3" s="156"/>
      <c r="J3" s="226" t="s">
        <v>264</v>
      </c>
      <c r="K3" s="226"/>
      <c r="L3" s="226"/>
      <c r="M3" s="156"/>
      <c r="N3" s="156"/>
      <c r="O3" s="156"/>
    </row>
    <row r="4" spans="1:15">
      <c r="A4" s="156"/>
      <c r="B4" s="193" t="s">
        <v>198</v>
      </c>
      <c r="C4" s="510"/>
      <c r="D4" s="510"/>
      <c r="E4" s="191" t="s">
        <v>472</v>
      </c>
      <c r="F4" s="200"/>
      <c r="G4" s="191" t="s">
        <v>473</v>
      </c>
      <c r="H4" s="200"/>
      <c r="I4" s="191" t="s">
        <v>474</v>
      </c>
      <c r="J4" s="200"/>
      <c r="K4" s="191" t="s">
        <v>444</v>
      </c>
      <c r="L4" s="200"/>
      <c r="M4" s="156"/>
      <c r="N4" s="156"/>
      <c r="O4" s="156"/>
    </row>
    <row r="5" spans="1:15">
      <c r="A5" s="156"/>
      <c r="B5" s="511"/>
      <c r="C5" s="511"/>
      <c r="D5" s="511"/>
      <c r="E5" s="175" t="s">
        <v>475</v>
      </c>
      <c r="F5" s="175" t="s">
        <v>475</v>
      </c>
      <c r="G5" s="175" t="s">
        <v>475</v>
      </c>
      <c r="H5" s="175" t="s">
        <v>475</v>
      </c>
      <c r="I5" s="175" t="s">
        <v>475</v>
      </c>
      <c r="J5" s="175" t="s">
        <v>475</v>
      </c>
      <c r="K5" s="175" t="s">
        <v>475</v>
      </c>
      <c r="L5" s="175" t="s">
        <v>475</v>
      </c>
      <c r="M5" s="156"/>
      <c r="N5" s="156"/>
      <c r="O5" s="156"/>
    </row>
    <row r="6" spans="1:15">
      <c r="A6" s="156"/>
      <c r="B6" s="512"/>
      <c r="C6" s="512"/>
      <c r="D6" s="512"/>
      <c r="E6" s="176" t="s">
        <v>446</v>
      </c>
      <c r="F6" s="176" t="s">
        <v>447</v>
      </c>
      <c r="G6" s="176" t="s">
        <v>448</v>
      </c>
      <c r="H6" s="176" t="s">
        <v>449</v>
      </c>
      <c r="I6" s="176" t="s">
        <v>448</v>
      </c>
      <c r="J6" s="176" t="s">
        <v>449</v>
      </c>
      <c r="K6" s="176" t="s">
        <v>448</v>
      </c>
      <c r="L6" s="176" t="s">
        <v>450</v>
      </c>
      <c r="M6" s="156"/>
      <c r="N6" s="156"/>
      <c r="O6" s="156"/>
    </row>
    <row r="7" spans="1:15">
      <c r="A7" s="156"/>
      <c r="B7" s="21" t="s">
        <v>192</v>
      </c>
      <c r="C7" s="22">
        <v>29</v>
      </c>
      <c r="D7" s="23" t="s">
        <v>551</v>
      </c>
      <c r="E7" s="276">
        <v>11</v>
      </c>
      <c r="F7" s="61" t="s">
        <v>258</v>
      </c>
      <c r="G7" s="24">
        <v>7</v>
      </c>
      <c r="H7" s="24">
        <v>265</v>
      </c>
      <c r="I7" s="24" t="s">
        <v>506</v>
      </c>
      <c r="J7" s="61">
        <v>74</v>
      </c>
      <c r="K7" s="24">
        <v>3</v>
      </c>
      <c r="L7" s="61">
        <v>581</v>
      </c>
      <c r="M7" s="156"/>
      <c r="N7" s="156"/>
      <c r="O7" s="156"/>
    </row>
    <row r="8" spans="1:15">
      <c r="A8" s="156"/>
      <c r="B8" s="23"/>
      <c r="C8" s="31">
        <v>30</v>
      </c>
      <c r="D8" s="23"/>
      <c r="E8" s="276">
        <v>10</v>
      </c>
      <c r="F8" s="61">
        <v>463</v>
      </c>
      <c r="G8" s="24">
        <v>7</v>
      </c>
      <c r="H8" s="24">
        <v>251</v>
      </c>
      <c r="I8" s="24" t="s">
        <v>506</v>
      </c>
      <c r="J8" s="61" t="s">
        <v>258</v>
      </c>
      <c r="K8" s="61">
        <v>3</v>
      </c>
      <c r="L8" s="61">
        <v>548</v>
      </c>
      <c r="M8" s="156"/>
      <c r="N8" s="156"/>
      <c r="O8" s="156"/>
    </row>
    <row r="9" spans="1:15">
      <c r="A9" s="156"/>
      <c r="B9" s="23"/>
      <c r="C9" s="31">
        <v>31</v>
      </c>
      <c r="D9" s="19"/>
      <c r="E9" s="276">
        <v>8</v>
      </c>
      <c r="F9" s="61">
        <v>397</v>
      </c>
      <c r="G9" s="24">
        <v>7</v>
      </c>
      <c r="H9" s="24">
        <v>273</v>
      </c>
      <c r="I9" s="24" t="s">
        <v>506</v>
      </c>
      <c r="J9" s="61" t="s">
        <v>258</v>
      </c>
      <c r="K9" s="24">
        <v>3</v>
      </c>
      <c r="L9" s="513">
        <v>492</v>
      </c>
      <c r="M9" s="156"/>
      <c r="N9" s="156"/>
      <c r="O9" s="156"/>
    </row>
    <row r="10" spans="1:15">
      <c r="A10" s="156"/>
      <c r="B10" s="153" t="s">
        <v>497</v>
      </c>
      <c r="C10" s="22">
        <v>2</v>
      </c>
      <c r="D10" s="19"/>
      <c r="E10" s="276">
        <v>8</v>
      </c>
      <c r="F10" s="514">
        <v>379</v>
      </c>
      <c r="G10" s="24">
        <v>7</v>
      </c>
      <c r="H10" s="24">
        <v>253</v>
      </c>
      <c r="I10" s="24">
        <v>0</v>
      </c>
      <c r="J10" s="61">
        <v>0</v>
      </c>
      <c r="K10" s="24">
        <v>1</v>
      </c>
      <c r="L10" s="513" t="s">
        <v>258</v>
      </c>
      <c r="M10" s="156"/>
      <c r="N10" s="156"/>
      <c r="O10" s="156"/>
    </row>
    <row r="11" spans="1:15">
      <c r="A11" s="156"/>
      <c r="B11" s="21"/>
      <c r="C11" s="22">
        <v>3</v>
      </c>
      <c r="D11" s="19"/>
      <c r="E11" s="276">
        <v>8</v>
      </c>
      <c r="F11" s="514">
        <v>435</v>
      </c>
      <c r="G11" s="24">
        <v>7</v>
      </c>
      <c r="H11" s="24">
        <v>262</v>
      </c>
      <c r="I11" s="24">
        <v>0</v>
      </c>
      <c r="J11" s="61">
        <v>0</v>
      </c>
      <c r="K11" s="24">
        <v>1</v>
      </c>
      <c r="L11" s="61" t="s">
        <v>258</v>
      </c>
      <c r="M11" s="156"/>
      <c r="N11" s="156"/>
      <c r="O11" s="156"/>
    </row>
    <row r="12" spans="1:15" ht="14.25" thickBot="1">
      <c r="A12" s="156"/>
      <c r="B12" s="33"/>
      <c r="C12" s="515">
        <v>4</v>
      </c>
      <c r="D12" s="33"/>
      <c r="E12" s="57">
        <v>9</v>
      </c>
      <c r="F12" s="55">
        <v>463</v>
      </c>
      <c r="G12" s="55">
        <v>6</v>
      </c>
      <c r="H12" s="55">
        <v>242</v>
      </c>
      <c r="I12" s="55">
        <v>0</v>
      </c>
      <c r="J12" s="58">
        <v>0</v>
      </c>
      <c r="K12" s="58">
        <v>1</v>
      </c>
      <c r="L12" s="58" t="s">
        <v>258</v>
      </c>
      <c r="M12" s="156"/>
      <c r="N12" s="156"/>
      <c r="O12" s="156"/>
    </row>
    <row r="13" spans="1:15">
      <c r="A13" s="156"/>
      <c r="B13" s="19" t="s">
        <v>259</v>
      </c>
      <c r="M13" s="156"/>
      <c r="N13" s="156"/>
      <c r="O13" s="156"/>
    </row>
    <row r="14" spans="1:15">
      <c r="A14" s="156"/>
      <c r="B14" s="19" t="s">
        <v>470</v>
      </c>
      <c r="M14" s="156"/>
      <c r="N14" s="156"/>
      <c r="O14" s="156"/>
    </row>
    <row r="15" spans="1:15">
      <c r="A15" s="156"/>
      <c r="B15" s="19" t="s">
        <v>445</v>
      </c>
      <c r="M15" s="156"/>
      <c r="N15" s="156"/>
      <c r="O15" s="156"/>
    </row>
    <row r="16" spans="1:1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1:1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1:1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1:1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1:1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</row>
    <row r="22" spans="1:1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</row>
    <row r="23" spans="1:1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</sheetData>
  <mergeCells count="7">
    <mergeCell ref="F2:K2"/>
    <mergeCell ref="J3:L3"/>
    <mergeCell ref="B4:D6"/>
    <mergeCell ref="E4:F4"/>
    <mergeCell ref="G4:H4"/>
    <mergeCell ref="I4:J4"/>
    <mergeCell ref="K4:L4"/>
  </mergeCells>
  <phoneticPr fontId="12"/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L21"/>
  <sheetViews>
    <sheetView showGridLines="0" view="pageBreakPreview" topLeftCell="A2" zoomScale="130" zoomScaleNormal="100" zoomScaleSheetLayoutView="130" workbookViewId="0">
      <selection activeCell="F15" sqref="F15"/>
    </sheetView>
  </sheetViews>
  <sheetFormatPr defaultRowHeight="12.75"/>
  <cols>
    <col min="1" max="1" width="5.5" style="19" customWidth="1"/>
    <col min="2" max="2" width="4.625" style="19" customWidth="1"/>
    <col min="3" max="4" width="2.875" style="19" customWidth="1"/>
    <col min="5" max="5" width="7.625" style="19" bestFit="1" customWidth="1"/>
    <col min="6" max="6" width="10.25" style="19" customWidth="1"/>
    <col min="7" max="7" width="7.625" style="19" bestFit="1" customWidth="1"/>
    <col min="8" max="8" width="10.25" style="19" customWidth="1"/>
    <col min="9" max="9" width="6.75" style="19" bestFit="1" customWidth="1"/>
    <col min="10" max="10" width="10.25" style="19" customWidth="1"/>
    <col min="11" max="11" width="7.625" style="19" bestFit="1" customWidth="1"/>
    <col min="12" max="12" width="10.25" style="19" customWidth="1"/>
    <col min="13" max="16384" width="9" style="19"/>
  </cols>
  <sheetData>
    <row r="1" spans="2:12" ht="18" customHeight="1"/>
    <row r="2" spans="2:12" ht="18" customHeight="1">
      <c r="F2" s="165" t="s">
        <v>533</v>
      </c>
      <c r="G2" s="189" t="s">
        <v>488</v>
      </c>
      <c r="H2" s="189"/>
      <c r="I2" s="189"/>
      <c r="J2" s="189"/>
    </row>
    <row r="3" spans="2:12" ht="18" customHeight="1" thickBot="1">
      <c r="B3" s="19" t="s">
        <v>68</v>
      </c>
    </row>
    <row r="4" spans="2:12" ht="18" customHeight="1">
      <c r="B4" s="217" t="s">
        <v>69</v>
      </c>
      <c r="C4" s="217"/>
      <c r="D4" s="218"/>
      <c r="E4" s="191" t="s">
        <v>62</v>
      </c>
      <c r="F4" s="200"/>
      <c r="G4" s="191" t="s">
        <v>70</v>
      </c>
      <c r="H4" s="200"/>
      <c r="I4" s="191" t="s">
        <v>71</v>
      </c>
      <c r="J4" s="200"/>
      <c r="K4" s="191" t="s">
        <v>72</v>
      </c>
      <c r="L4" s="200"/>
    </row>
    <row r="5" spans="2:12" ht="18" customHeight="1">
      <c r="B5" s="219"/>
      <c r="C5" s="219"/>
      <c r="D5" s="220"/>
      <c r="E5" s="51" t="s">
        <v>73</v>
      </c>
      <c r="F5" s="51" t="s">
        <v>74</v>
      </c>
      <c r="G5" s="51" t="s">
        <v>73</v>
      </c>
      <c r="H5" s="51" t="s">
        <v>74</v>
      </c>
      <c r="I5" s="51" t="s">
        <v>73</v>
      </c>
      <c r="J5" s="51" t="s">
        <v>74</v>
      </c>
      <c r="K5" s="51" t="s">
        <v>73</v>
      </c>
      <c r="L5" s="51" t="s">
        <v>74</v>
      </c>
    </row>
    <row r="6" spans="2:12" ht="18" customHeight="1">
      <c r="B6" s="21" t="s">
        <v>192</v>
      </c>
      <c r="C6" s="23">
        <v>29</v>
      </c>
      <c r="D6" s="23" t="s">
        <v>552</v>
      </c>
      <c r="E6" s="64">
        <v>204</v>
      </c>
      <c r="F6" s="65">
        <v>190811</v>
      </c>
      <c r="G6" s="66">
        <v>105</v>
      </c>
      <c r="H6" s="67">
        <v>100764</v>
      </c>
      <c r="I6" s="67">
        <v>22</v>
      </c>
      <c r="J6" s="67">
        <v>22258</v>
      </c>
      <c r="K6" s="67">
        <v>77</v>
      </c>
      <c r="L6" s="67">
        <v>67789</v>
      </c>
    </row>
    <row r="7" spans="2:12" ht="18" customHeight="1">
      <c r="B7" s="23"/>
      <c r="C7" s="23">
        <v>30</v>
      </c>
      <c r="D7" s="23"/>
      <c r="E7" s="64">
        <v>236</v>
      </c>
      <c r="F7" s="65">
        <v>243450</v>
      </c>
      <c r="G7" s="66">
        <v>126</v>
      </c>
      <c r="H7" s="67">
        <v>119917</v>
      </c>
      <c r="I7" s="67">
        <v>30</v>
      </c>
      <c r="J7" s="67">
        <v>34316</v>
      </c>
      <c r="K7" s="67">
        <v>80</v>
      </c>
      <c r="L7" s="67">
        <v>89217</v>
      </c>
    </row>
    <row r="8" spans="2:12" ht="18" customHeight="1">
      <c r="B8" s="21" t="s">
        <v>496</v>
      </c>
      <c r="C8" s="21" t="s">
        <v>494</v>
      </c>
      <c r="D8" s="23"/>
      <c r="E8" s="64">
        <v>259</v>
      </c>
      <c r="F8" s="65">
        <v>283737</v>
      </c>
      <c r="G8" s="66">
        <v>100</v>
      </c>
      <c r="H8" s="67">
        <v>102688</v>
      </c>
      <c r="I8" s="67">
        <v>39</v>
      </c>
      <c r="J8" s="67">
        <v>53660</v>
      </c>
      <c r="K8" s="67">
        <v>120</v>
      </c>
      <c r="L8" s="67">
        <v>127388.52</v>
      </c>
    </row>
    <row r="9" spans="2:12" ht="18" customHeight="1">
      <c r="B9" s="21"/>
      <c r="C9" s="23">
        <v>2</v>
      </c>
      <c r="D9" s="23"/>
      <c r="E9" s="64">
        <v>207</v>
      </c>
      <c r="F9" s="65">
        <v>164948</v>
      </c>
      <c r="G9" s="66">
        <v>105</v>
      </c>
      <c r="H9" s="67">
        <v>77016.600000000006</v>
      </c>
      <c r="I9" s="67">
        <v>33</v>
      </c>
      <c r="J9" s="67">
        <v>36956.26</v>
      </c>
      <c r="K9" s="67">
        <v>69</v>
      </c>
      <c r="L9" s="67">
        <v>50974.53</v>
      </c>
    </row>
    <row r="10" spans="2:12" ht="18" customHeight="1">
      <c r="B10" s="21"/>
      <c r="C10" s="21">
        <v>3</v>
      </c>
      <c r="D10" s="23"/>
      <c r="E10" s="64">
        <v>198</v>
      </c>
      <c r="F10" s="65">
        <v>252184</v>
      </c>
      <c r="G10" s="66">
        <v>98</v>
      </c>
      <c r="H10" s="67">
        <v>80524</v>
      </c>
      <c r="I10" s="67">
        <v>67</v>
      </c>
      <c r="J10" s="67">
        <v>153199</v>
      </c>
      <c r="K10" s="67">
        <v>33</v>
      </c>
      <c r="L10" s="67">
        <v>18461</v>
      </c>
    </row>
    <row r="11" spans="2:12" s="17" customFormat="1" ht="18" customHeight="1" thickBot="1">
      <c r="B11" s="27"/>
      <c r="C11" s="504">
        <v>4</v>
      </c>
      <c r="D11" s="28"/>
      <c r="E11" s="505">
        <v>188</v>
      </c>
      <c r="F11" s="506">
        <v>241218</v>
      </c>
      <c r="G11" s="507">
        <v>77</v>
      </c>
      <c r="H11" s="508">
        <v>81539</v>
      </c>
      <c r="I11" s="508">
        <v>68</v>
      </c>
      <c r="J11" s="508">
        <v>137494</v>
      </c>
      <c r="K11" s="508">
        <v>43</v>
      </c>
      <c r="L11" s="508">
        <v>22185</v>
      </c>
    </row>
    <row r="12" spans="2:12" ht="18" customHeight="1">
      <c r="B12" s="19" t="s">
        <v>77</v>
      </c>
    </row>
    <row r="16" spans="2:12">
      <c r="J16" s="23"/>
    </row>
    <row r="21" spans="10:10">
      <c r="J21" s="138"/>
    </row>
  </sheetData>
  <mergeCells count="6">
    <mergeCell ref="K4:L4"/>
    <mergeCell ref="G2:J2"/>
    <mergeCell ref="B4:D5"/>
    <mergeCell ref="E4:F4"/>
    <mergeCell ref="G4:H4"/>
    <mergeCell ref="I4:J4"/>
  </mergeCells>
  <phoneticPr fontId="1"/>
  <pageMargins left="2.1800000000000002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B2:L14"/>
  <sheetViews>
    <sheetView showGridLines="0" tabSelected="1" zoomScaleNormal="100" workbookViewId="0">
      <selection activeCell="F15" sqref="F15"/>
    </sheetView>
  </sheetViews>
  <sheetFormatPr defaultRowHeight="13.5" customHeight="1"/>
  <cols>
    <col min="1" max="1" width="5" style="19" customWidth="1"/>
    <col min="2" max="3" width="7.375" style="19" bestFit="1" customWidth="1"/>
    <col min="4" max="4" width="9.125" style="19" bestFit="1" customWidth="1"/>
    <col min="5" max="8" width="6.875" style="19" customWidth="1"/>
    <col min="9" max="10" width="5.625" style="19" bestFit="1" customWidth="1"/>
    <col min="11" max="11" width="5.625" style="19" customWidth="1"/>
    <col min="12" max="12" width="7.375" style="19" bestFit="1" customWidth="1"/>
    <col min="13" max="13" width="2.5" style="19" customWidth="1"/>
    <col min="14" max="16384" width="9" style="19"/>
  </cols>
  <sheetData>
    <row r="2" spans="2:12" s="17" customFormat="1" ht="18" customHeight="1">
      <c r="C2" s="165" t="s">
        <v>476</v>
      </c>
      <c r="D2" s="205" t="s">
        <v>544</v>
      </c>
      <c r="E2" s="205"/>
      <c r="F2" s="205"/>
      <c r="G2" s="205"/>
      <c r="H2" s="205"/>
    </row>
    <row r="3" spans="2:12" ht="18" customHeight="1" thickBot="1">
      <c r="I3" s="226" t="s">
        <v>521</v>
      </c>
      <c r="J3" s="226"/>
      <c r="K3" s="226"/>
      <c r="L3" s="226"/>
    </row>
    <row r="4" spans="2:12" ht="18" customHeight="1">
      <c r="B4" s="193" t="s">
        <v>191</v>
      </c>
      <c r="C4" s="191" t="s">
        <v>323</v>
      </c>
      <c r="D4" s="496"/>
      <c r="E4" s="496"/>
      <c r="F4" s="496"/>
      <c r="G4" s="496"/>
      <c r="H4" s="496"/>
      <c r="I4" s="496"/>
      <c r="J4" s="496"/>
      <c r="K4" s="496"/>
      <c r="L4" s="496"/>
    </row>
    <row r="5" spans="2:12" ht="18" customHeight="1">
      <c r="B5" s="469"/>
      <c r="C5" s="497" t="s">
        <v>314</v>
      </c>
      <c r="D5" s="498" t="s">
        <v>315</v>
      </c>
      <c r="E5" s="265" t="s">
        <v>316</v>
      </c>
      <c r="F5" s="265" t="s">
        <v>306</v>
      </c>
      <c r="G5" s="265" t="s">
        <v>317</v>
      </c>
      <c r="H5" s="265" t="s">
        <v>318</v>
      </c>
      <c r="I5" s="265" t="s">
        <v>319</v>
      </c>
      <c r="J5" s="265" t="s">
        <v>320</v>
      </c>
      <c r="K5" s="265" t="s">
        <v>321</v>
      </c>
      <c r="L5" s="265" t="s">
        <v>322</v>
      </c>
    </row>
    <row r="6" spans="2:12" ht="18" customHeight="1">
      <c r="B6" s="212"/>
      <c r="C6" s="176" t="s">
        <v>17</v>
      </c>
      <c r="D6" s="492"/>
      <c r="E6" s="327" t="s">
        <v>307</v>
      </c>
      <c r="F6" s="327" t="s">
        <v>308</v>
      </c>
      <c r="G6" s="327" t="s">
        <v>309</v>
      </c>
      <c r="H6" s="327" t="s">
        <v>310</v>
      </c>
      <c r="I6" s="327" t="s">
        <v>311</v>
      </c>
      <c r="J6" s="327" t="s">
        <v>312</v>
      </c>
      <c r="K6" s="327">
        <v>500</v>
      </c>
      <c r="L6" s="326" t="s">
        <v>313</v>
      </c>
    </row>
    <row r="7" spans="2:12" ht="6.95" customHeight="1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12" s="17" customFormat="1" ht="15.95" customHeight="1">
      <c r="B8" s="131">
        <f>SUM(C8:L8)</f>
        <v>7</v>
      </c>
      <c r="C8" s="131">
        <v>0</v>
      </c>
      <c r="D8" s="131">
        <v>0</v>
      </c>
      <c r="E8" s="131">
        <v>5</v>
      </c>
      <c r="F8" s="131">
        <v>0</v>
      </c>
      <c r="G8" s="131">
        <v>1</v>
      </c>
      <c r="H8" s="131">
        <v>0</v>
      </c>
      <c r="I8" s="131">
        <v>0</v>
      </c>
      <c r="J8" s="131">
        <v>0</v>
      </c>
      <c r="K8" s="131">
        <v>1</v>
      </c>
      <c r="L8" s="131">
        <v>0</v>
      </c>
    </row>
    <row r="9" spans="2:12" ht="6.95" customHeight="1" thickBot="1">
      <c r="B9" s="24"/>
      <c r="C9" s="24"/>
      <c r="D9" s="24"/>
      <c r="E9" s="24"/>
      <c r="F9" s="24"/>
      <c r="G9" s="24"/>
      <c r="H9" s="24"/>
      <c r="I9" s="24"/>
      <c r="J9" s="24"/>
      <c r="K9" s="24"/>
      <c r="L9" s="286"/>
    </row>
    <row r="10" spans="2:12" ht="18" customHeight="1">
      <c r="B10" s="499" t="s">
        <v>267</v>
      </c>
      <c r="C10" s="423" t="s">
        <v>274</v>
      </c>
      <c r="D10" s="423"/>
      <c r="E10" s="423"/>
      <c r="F10" s="423"/>
      <c r="G10" s="423"/>
      <c r="H10" s="423"/>
      <c r="I10" s="423"/>
      <c r="J10" s="423"/>
      <c r="K10" s="423"/>
    </row>
    <row r="11" spans="2:12" ht="13.5" customHeight="1">
      <c r="B11" s="500" t="s">
        <v>272</v>
      </c>
      <c r="C11" s="501" t="s">
        <v>346</v>
      </c>
      <c r="D11" s="502"/>
      <c r="E11" s="502"/>
      <c r="F11" s="502"/>
      <c r="G11" s="502"/>
      <c r="H11" s="502"/>
      <c r="I11" s="502"/>
      <c r="J11" s="502"/>
      <c r="K11" s="502"/>
      <c r="L11" s="502"/>
    </row>
    <row r="12" spans="2:12" ht="13.5" customHeight="1">
      <c r="C12" s="502"/>
      <c r="D12" s="502"/>
      <c r="E12" s="502"/>
      <c r="F12" s="502"/>
      <c r="G12" s="502"/>
      <c r="H12" s="502"/>
      <c r="I12" s="502"/>
      <c r="J12" s="502"/>
      <c r="K12" s="502"/>
      <c r="L12" s="502"/>
    </row>
    <row r="13" spans="2:12" ht="13.5" customHeight="1">
      <c r="C13" s="502"/>
      <c r="D13" s="502"/>
      <c r="E13" s="502"/>
      <c r="F13" s="502"/>
      <c r="G13" s="502"/>
      <c r="H13" s="502"/>
      <c r="I13" s="502"/>
      <c r="J13" s="502"/>
      <c r="K13" s="502"/>
      <c r="L13" s="502"/>
    </row>
    <row r="14" spans="2:12" ht="13.5" customHeight="1">
      <c r="C14" s="503"/>
      <c r="D14" s="503"/>
      <c r="E14" s="503"/>
      <c r="F14" s="503"/>
      <c r="G14" s="503"/>
      <c r="H14" s="503"/>
      <c r="I14" s="503"/>
      <c r="J14" s="503"/>
      <c r="K14" s="503"/>
      <c r="L14" s="503"/>
    </row>
  </sheetData>
  <mergeCells count="7">
    <mergeCell ref="C11:L13"/>
    <mergeCell ref="D2:H2"/>
    <mergeCell ref="I3:L3"/>
    <mergeCell ref="B4:B6"/>
    <mergeCell ref="C4:L4"/>
    <mergeCell ref="D5:D6"/>
    <mergeCell ref="C10:K10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B2:L17"/>
  <sheetViews>
    <sheetView showGridLines="0" workbookViewId="0">
      <selection activeCell="F15" sqref="F15"/>
    </sheetView>
  </sheetViews>
  <sheetFormatPr defaultRowHeight="13.5" customHeight="1"/>
  <cols>
    <col min="1" max="1" width="5" style="19" customWidth="1"/>
    <col min="2" max="2" width="8.5" style="19" bestFit="1" customWidth="1"/>
    <col min="3" max="4" width="7.625" style="19" bestFit="1" customWidth="1"/>
    <col min="5" max="5" width="7.375" style="19" customWidth="1"/>
    <col min="6" max="7" width="7.625" style="19" bestFit="1" customWidth="1"/>
    <col min="8" max="8" width="6.25" style="19" customWidth="1"/>
    <col min="9" max="9" width="13.5" style="19" customWidth="1"/>
    <col min="10" max="10" width="7.5" style="19" customWidth="1"/>
    <col min="11" max="11" width="7.625" style="19" bestFit="1" customWidth="1"/>
    <col min="12" max="12" width="2.625" style="19" customWidth="1"/>
    <col min="13" max="16384" width="9" style="19"/>
  </cols>
  <sheetData>
    <row r="2" spans="2:12" ht="18" customHeight="1">
      <c r="D2" s="468" t="s">
        <v>477</v>
      </c>
      <c r="E2" s="205" t="s">
        <v>330</v>
      </c>
      <c r="F2" s="469"/>
      <c r="G2" s="469"/>
      <c r="H2" s="469"/>
    </row>
    <row r="3" spans="2:12" ht="18" customHeight="1" thickBot="1">
      <c r="B3" s="19" t="s">
        <v>197</v>
      </c>
      <c r="J3" s="174"/>
      <c r="K3" s="174" t="s">
        <v>521</v>
      </c>
      <c r="L3" s="21"/>
    </row>
    <row r="4" spans="2:12" ht="18" customHeight="1">
      <c r="B4" s="470" t="s">
        <v>337</v>
      </c>
      <c r="C4" s="191" t="s">
        <v>333</v>
      </c>
      <c r="D4" s="200"/>
      <c r="E4" s="200"/>
      <c r="F4" s="471" t="s">
        <v>191</v>
      </c>
      <c r="G4" s="169" t="s">
        <v>200</v>
      </c>
      <c r="H4" s="237" t="s">
        <v>338</v>
      </c>
      <c r="I4" s="238"/>
      <c r="J4" s="238"/>
      <c r="K4" s="472"/>
    </row>
    <row r="5" spans="2:12" ht="18" customHeight="1">
      <c r="B5" s="221"/>
      <c r="C5" s="223" t="s">
        <v>199</v>
      </c>
      <c r="D5" s="473" t="s">
        <v>325</v>
      </c>
      <c r="E5" s="474" t="s">
        <v>329</v>
      </c>
      <c r="F5" s="475"/>
      <c r="G5" s="476"/>
      <c r="H5" s="477" t="s">
        <v>335</v>
      </c>
      <c r="I5" s="219"/>
      <c r="J5" s="220"/>
      <c r="K5" s="478" t="s">
        <v>336</v>
      </c>
    </row>
    <row r="6" spans="2:12" ht="18" customHeight="1">
      <c r="B6" s="221"/>
      <c r="C6" s="223"/>
      <c r="D6" s="479"/>
      <c r="E6" s="480" t="s">
        <v>328</v>
      </c>
      <c r="F6" s="475"/>
      <c r="G6" s="481" t="s">
        <v>326</v>
      </c>
      <c r="H6" s="482" t="s">
        <v>334</v>
      </c>
      <c r="I6" s="483" t="s">
        <v>331</v>
      </c>
      <c r="J6" s="484" t="s">
        <v>202</v>
      </c>
      <c r="K6" s="485"/>
    </row>
    <row r="7" spans="2:12" ht="18" customHeight="1">
      <c r="B7" s="195"/>
      <c r="C7" s="224"/>
      <c r="D7" s="486"/>
      <c r="E7" s="487" t="s">
        <v>327</v>
      </c>
      <c r="F7" s="488"/>
      <c r="G7" s="489"/>
      <c r="H7" s="490"/>
      <c r="I7" s="491" t="s">
        <v>332</v>
      </c>
      <c r="J7" s="492"/>
      <c r="K7" s="493"/>
    </row>
    <row r="8" spans="2:12" ht="6.95" customHeight="1"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2:12" ht="15.95" customHeight="1">
      <c r="B9" s="24">
        <v>18937</v>
      </c>
      <c r="C9" s="24">
        <f>SUM(D9:E9)</f>
        <v>9748</v>
      </c>
      <c r="D9" s="24">
        <v>9748</v>
      </c>
      <c r="E9" s="24">
        <v>0</v>
      </c>
      <c r="F9" s="24">
        <f>SUM(G9:K10)</f>
        <v>9748</v>
      </c>
      <c r="G9" s="24">
        <v>58</v>
      </c>
      <c r="H9" s="24">
        <v>18</v>
      </c>
      <c r="I9" s="24">
        <v>131</v>
      </c>
      <c r="J9" s="24">
        <v>1985</v>
      </c>
      <c r="K9" s="24">
        <v>7556</v>
      </c>
    </row>
    <row r="10" spans="2:12" ht="6.95" customHeight="1" thickBot="1"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2:12" ht="5.0999999999999996" customHeight="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2:12" ht="13.5" customHeight="1">
      <c r="B12" s="21" t="s">
        <v>267</v>
      </c>
      <c r="C12" s="426" t="s">
        <v>339</v>
      </c>
      <c r="D12" s="426"/>
      <c r="E12" s="426"/>
      <c r="F12" s="426"/>
      <c r="G12" s="426"/>
      <c r="H12" s="426"/>
      <c r="I12" s="426"/>
      <c r="J12" s="426"/>
      <c r="K12" s="426"/>
    </row>
    <row r="13" spans="2:12" ht="13.5" customHeight="1">
      <c r="B13" s="494"/>
      <c r="C13" s="494"/>
      <c r="D13" s="494"/>
      <c r="E13" s="494"/>
      <c r="F13" s="494"/>
      <c r="G13" s="494"/>
      <c r="H13" s="494"/>
      <c r="I13" s="494"/>
      <c r="J13" s="494"/>
      <c r="K13" s="494"/>
    </row>
    <row r="17" spans="4:4" ht="13.5" customHeight="1">
      <c r="D17" s="495"/>
    </row>
  </sheetData>
  <mergeCells count="12">
    <mergeCell ref="C12:K12"/>
    <mergeCell ref="E2:H2"/>
    <mergeCell ref="B4:B7"/>
    <mergeCell ref="C4:E4"/>
    <mergeCell ref="F4:F7"/>
    <mergeCell ref="H4:K4"/>
    <mergeCell ref="C5:C7"/>
    <mergeCell ref="D5:D7"/>
    <mergeCell ref="H5:J5"/>
    <mergeCell ref="K5:K7"/>
    <mergeCell ref="H6:H7"/>
    <mergeCell ref="J6:J7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O16"/>
  <sheetViews>
    <sheetView showGridLines="0" view="pageBreakPreview" zoomScale="120" zoomScaleNormal="100" zoomScaleSheetLayoutView="120" workbookViewId="0">
      <selection activeCell="F15" sqref="F15"/>
    </sheetView>
  </sheetViews>
  <sheetFormatPr defaultRowHeight="12.75"/>
  <cols>
    <col min="1" max="1" width="2.875" style="19" customWidth="1"/>
    <col min="2" max="2" width="4.625" style="19" bestFit="1" customWidth="1"/>
    <col min="3" max="3" width="3.25" style="19" customWidth="1"/>
    <col min="4" max="4" width="2.875" style="19" bestFit="1" customWidth="1"/>
    <col min="5" max="5" width="8.25" style="19" customWidth="1"/>
    <col min="6" max="7" width="7.25" style="19" customWidth="1"/>
    <col min="8" max="8" width="5.625" style="19" customWidth="1"/>
    <col min="9" max="9" width="7.25" style="19" customWidth="1"/>
    <col min="10" max="10" width="6.25" style="19" customWidth="1"/>
    <col min="11" max="12" width="7.25" style="19" customWidth="1"/>
    <col min="13" max="13" width="2.75" style="19" customWidth="1"/>
    <col min="14" max="15" width="7.25" style="19" customWidth="1"/>
    <col min="16" max="16384" width="9" style="19"/>
  </cols>
  <sheetData>
    <row r="1" spans="2:15" ht="18" customHeight="1"/>
    <row r="2" spans="2:15" ht="18" customHeight="1">
      <c r="F2" s="165" t="s">
        <v>478</v>
      </c>
      <c r="G2" s="205" t="s">
        <v>194</v>
      </c>
      <c r="H2" s="205"/>
      <c r="I2" s="205"/>
      <c r="J2" s="205"/>
      <c r="K2" s="205"/>
      <c r="L2" s="205"/>
    </row>
    <row r="3" spans="2:15" ht="18" customHeight="1" thickBot="1">
      <c r="B3" s="19" t="s">
        <v>61</v>
      </c>
      <c r="N3" s="226" t="s">
        <v>14</v>
      </c>
      <c r="O3" s="226"/>
    </row>
    <row r="4" spans="2:15" ht="18" customHeight="1">
      <c r="B4" s="193" t="s">
        <v>1</v>
      </c>
      <c r="C4" s="193"/>
      <c r="D4" s="193"/>
      <c r="E4" s="222" t="s">
        <v>0</v>
      </c>
      <c r="F4" s="191" t="s">
        <v>2</v>
      </c>
      <c r="G4" s="200"/>
      <c r="H4" s="200"/>
      <c r="I4" s="200"/>
      <c r="J4" s="200"/>
      <c r="K4" s="191" t="s">
        <v>8</v>
      </c>
      <c r="L4" s="200"/>
      <c r="M4" s="200"/>
      <c r="N4" s="200"/>
      <c r="O4" s="227" t="s">
        <v>10</v>
      </c>
    </row>
    <row r="5" spans="2:15" ht="18" customHeight="1">
      <c r="B5" s="221"/>
      <c r="C5" s="221"/>
      <c r="D5" s="221"/>
      <c r="E5" s="223"/>
      <c r="F5" s="223" t="s">
        <v>3</v>
      </c>
      <c r="G5" s="223" t="s">
        <v>4</v>
      </c>
      <c r="H5" s="231" t="s">
        <v>12</v>
      </c>
      <c r="I5" s="223" t="s">
        <v>6</v>
      </c>
      <c r="J5" s="215" t="s">
        <v>7</v>
      </c>
      <c r="K5" s="223" t="s">
        <v>3</v>
      </c>
      <c r="L5" s="223" t="s">
        <v>6</v>
      </c>
      <c r="M5" s="231" t="s">
        <v>13</v>
      </c>
      <c r="N5" s="175" t="s">
        <v>9</v>
      </c>
      <c r="O5" s="228"/>
    </row>
    <row r="6" spans="2:15" ht="18" customHeight="1">
      <c r="B6" s="221"/>
      <c r="C6" s="221"/>
      <c r="D6" s="221"/>
      <c r="E6" s="223"/>
      <c r="F6" s="223"/>
      <c r="G6" s="223"/>
      <c r="H6" s="231"/>
      <c r="I6" s="223"/>
      <c r="J6" s="225"/>
      <c r="K6" s="223"/>
      <c r="L6" s="223"/>
      <c r="M6" s="231"/>
      <c r="N6" s="175" t="s">
        <v>5</v>
      </c>
      <c r="O6" s="229" t="s">
        <v>443</v>
      </c>
    </row>
    <row r="7" spans="2:15" ht="18" customHeight="1">
      <c r="B7" s="195"/>
      <c r="C7" s="195"/>
      <c r="D7" s="195"/>
      <c r="E7" s="224"/>
      <c r="F7" s="224"/>
      <c r="G7" s="224"/>
      <c r="H7" s="232"/>
      <c r="I7" s="224"/>
      <c r="J7" s="216"/>
      <c r="K7" s="224"/>
      <c r="L7" s="224"/>
      <c r="M7" s="232"/>
      <c r="N7" s="176" t="s">
        <v>7</v>
      </c>
      <c r="O7" s="230"/>
    </row>
    <row r="8" spans="2:15" ht="20.25" customHeight="1">
      <c r="B8" s="23" t="s">
        <v>192</v>
      </c>
      <c r="C8" s="23">
        <v>30</v>
      </c>
      <c r="D8" s="97" t="s">
        <v>552</v>
      </c>
      <c r="E8" s="157">
        <v>1546</v>
      </c>
      <c r="F8" s="158">
        <v>758</v>
      </c>
      <c r="G8" s="158">
        <v>386</v>
      </c>
      <c r="H8" s="159">
        <v>186</v>
      </c>
      <c r="I8" s="158">
        <v>157</v>
      </c>
      <c r="J8" s="158">
        <v>28</v>
      </c>
      <c r="K8" s="158">
        <v>788</v>
      </c>
      <c r="L8" s="158">
        <v>562</v>
      </c>
      <c r="M8" s="159">
        <v>0</v>
      </c>
      <c r="N8" s="158">
        <v>226</v>
      </c>
      <c r="O8" s="158">
        <v>330</v>
      </c>
    </row>
    <row r="9" spans="2:15" s="17" customFormat="1" ht="20.25" customHeight="1">
      <c r="B9" s="45"/>
      <c r="C9" s="23">
        <v>31</v>
      </c>
      <c r="D9" s="97"/>
      <c r="E9" s="158">
        <v>1546</v>
      </c>
      <c r="F9" s="158">
        <v>758</v>
      </c>
      <c r="G9" s="158">
        <v>386</v>
      </c>
      <c r="H9" s="159">
        <v>186</v>
      </c>
      <c r="I9" s="158">
        <v>157</v>
      </c>
      <c r="J9" s="158">
        <v>28</v>
      </c>
      <c r="K9" s="158">
        <v>788</v>
      </c>
      <c r="L9" s="158">
        <v>562</v>
      </c>
      <c r="M9" s="159">
        <v>0</v>
      </c>
      <c r="N9" s="158">
        <v>226</v>
      </c>
      <c r="O9" s="158">
        <v>330</v>
      </c>
    </row>
    <row r="10" spans="2:15" ht="20.25" customHeight="1">
      <c r="B10" s="23" t="s">
        <v>504</v>
      </c>
      <c r="C10" s="23">
        <v>2</v>
      </c>
      <c r="D10" s="97"/>
      <c r="E10" s="157">
        <v>1374</v>
      </c>
      <c r="F10" s="158">
        <v>793</v>
      </c>
      <c r="G10" s="158">
        <v>415</v>
      </c>
      <c r="H10" s="159">
        <v>229</v>
      </c>
      <c r="I10" s="158">
        <v>117</v>
      </c>
      <c r="J10" s="158">
        <v>33</v>
      </c>
      <c r="K10" s="158">
        <v>581</v>
      </c>
      <c r="L10" s="158">
        <v>181</v>
      </c>
      <c r="M10" s="159">
        <v>0</v>
      </c>
      <c r="N10" s="158">
        <v>400</v>
      </c>
      <c r="O10" s="158">
        <v>328</v>
      </c>
    </row>
    <row r="11" spans="2:15" ht="20.25" customHeight="1" thickBot="1">
      <c r="B11" s="28"/>
      <c r="C11" s="28">
        <v>3</v>
      </c>
      <c r="D11" s="160"/>
      <c r="E11" s="465">
        <v>1374</v>
      </c>
      <c r="F11" s="466">
        <v>793</v>
      </c>
      <c r="G11" s="466">
        <v>415</v>
      </c>
      <c r="H11" s="467">
        <v>229</v>
      </c>
      <c r="I11" s="466">
        <v>117</v>
      </c>
      <c r="J11" s="466">
        <v>33</v>
      </c>
      <c r="K11" s="466">
        <v>581</v>
      </c>
      <c r="L11" s="466">
        <v>181</v>
      </c>
      <c r="M11" s="467">
        <v>0</v>
      </c>
      <c r="N11" s="466">
        <v>400</v>
      </c>
      <c r="O11" s="466">
        <v>328</v>
      </c>
    </row>
    <row r="12" spans="2:15" ht="18" customHeight="1">
      <c r="B12" s="19" t="s">
        <v>343</v>
      </c>
      <c r="C12" s="23"/>
      <c r="E12" s="23"/>
    </row>
    <row r="13" spans="2:15">
      <c r="E13" s="23"/>
    </row>
    <row r="16" spans="2:15">
      <c r="N16" s="23"/>
    </row>
  </sheetData>
  <mergeCells count="16">
    <mergeCell ref="N3:O3"/>
    <mergeCell ref="G2:L2"/>
    <mergeCell ref="O4:O5"/>
    <mergeCell ref="O6:O7"/>
    <mergeCell ref="H5:H7"/>
    <mergeCell ref="M5:M7"/>
    <mergeCell ref="K5:K7"/>
    <mergeCell ref="L5:L7"/>
    <mergeCell ref="K4:N4"/>
    <mergeCell ref="B4:D7"/>
    <mergeCell ref="E4:E7"/>
    <mergeCell ref="F4:J4"/>
    <mergeCell ref="F5:F7"/>
    <mergeCell ref="G5:G7"/>
    <mergeCell ref="I5:I7"/>
    <mergeCell ref="J5:J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2:M15"/>
  <sheetViews>
    <sheetView showGridLines="0" view="pageBreakPreview" topLeftCell="C1" zoomScale="140" zoomScaleNormal="100" zoomScaleSheetLayoutView="140" workbookViewId="0">
      <selection activeCell="F15" sqref="F15"/>
    </sheetView>
  </sheetViews>
  <sheetFormatPr defaultRowHeight="13.5" customHeight="1"/>
  <cols>
    <col min="1" max="1" width="5" style="19" customWidth="1"/>
    <col min="2" max="2" width="4.625" style="19" bestFit="1" customWidth="1"/>
    <col min="3" max="3" width="3.5" style="31" customWidth="1"/>
    <col min="4" max="4" width="4.625" style="31" customWidth="1"/>
    <col min="5" max="6" width="7.125" style="19" customWidth="1"/>
    <col min="7" max="7" width="8.625" style="19" customWidth="1"/>
    <col min="8" max="8" width="6.625" style="19" customWidth="1"/>
    <col min="9" max="9" width="8.625" style="19" customWidth="1"/>
    <col min="10" max="10" width="6.625" style="19" customWidth="1"/>
    <col min="11" max="11" width="8.625" style="19" customWidth="1"/>
    <col min="12" max="12" width="6.625" style="19" customWidth="1"/>
    <col min="13" max="13" width="8.625" style="19" customWidth="1"/>
    <col min="14" max="14" width="1.75" style="19" customWidth="1"/>
    <col min="15" max="16384" width="9" style="19"/>
  </cols>
  <sheetData>
    <row r="2" spans="2:13" s="17" customFormat="1" ht="18" customHeight="1">
      <c r="C2" s="30"/>
      <c r="D2" s="30"/>
      <c r="F2" s="139" t="s">
        <v>479</v>
      </c>
      <c r="G2" s="189" t="s">
        <v>195</v>
      </c>
      <c r="H2" s="189"/>
      <c r="I2" s="189"/>
      <c r="J2" s="189"/>
      <c r="K2" s="199"/>
    </row>
    <row r="3" spans="2:13" ht="18" customHeight="1" thickBot="1">
      <c r="B3" s="19" t="s">
        <v>47</v>
      </c>
    </row>
    <row r="4" spans="2:13" ht="18" customHeight="1">
      <c r="B4" s="193" t="s">
        <v>48</v>
      </c>
      <c r="C4" s="210"/>
      <c r="D4" s="210"/>
      <c r="E4" s="191" t="s">
        <v>0</v>
      </c>
      <c r="F4" s="200"/>
      <c r="G4" s="200"/>
      <c r="H4" s="191" t="s">
        <v>51</v>
      </c>
      <c r="I4" s="200"/>
      <c r="J4" s="191" t="s">
        <v>52</v>
      </c>
      <c r="K4" s="200"/>
      <c r="L4" s="191" t="s">
        <v>53</v>
      </c>
      <c r="M4" s="200"/>
    </row>
    <row r="5" spans="2:13" ht="18" customHeight="1">
      <c r="B5" s="212"/>
      <c r="C5" s="212"/>
      <c r="D5" s="212"/>
      <c r="E5" s="176" t="s">
        <v>0</v>
      </c>
      <c r="F5" s="176" t="s">
        <v>49</v>
      </c>
      <c r="G5" s="176" t="s">
        <v>50</v>
      </c>
      <c r="H5" s="176" t="s">
        <v>49</v>
      </c>
      <c r="I5" s="176" t="s">
        <v>50</v>
      </c>
      <c r="J5" s="176" t="s">
        <v>49</v>
      </c>
      <c r="K5" s="176" t="s">
        <v>50</v>
      </c>
      <c r="L5" s="176" t="s">
        <v>49</v>
      </c>
      <c r="M5" s="176" t="s">
        <v>50</v>
      </c>
    </row>
    <row r="6" spans="2:13" ht="15.95" customHeight="1">
      <c r="B6" s="23" t="s">
        <v>192</v>
      </c>
      <c r="C6" s="31">
        <v>28</v>
      </c>
      <c r="D6" s="22" t="s">
        <v>553</v>
      </c>
      <c r="E6" s="62">
        <v>13.64</v>
      </c>
      <c r="F6" s="63">
        <v>6.5</v>
      </c>
      <c r="G6" s="63">
        <v>7.14</v>
      </c>
      <c r="H6" s="63">
        <v>2.0499999999999998</v>
      </c>
      <c r="I6" s="63">
        <v>0.11</v>
      </c>
      <c r="J6" s="63">
        <v>0</v>
      </c>
      <c r="K6" s="63">
        <v>0</v>
      </c>
      <c r="L6" s="63">
        <v>4.45</v>
      </c>
      <c r="M6" s="63">
        <v>7.03</v>
      </c>
    </row>
    <row r="7" spans="2:13" ht="15.75" customHeight="1">
      <c r="B7" s="23"/>
      <c r="C7" s="110">
        <v>29</v>
      </c>
      <c r="D7" s="110"/>
      <c r="E7" s="62">
        <v>8.7100000000000009</v>
      </c>
      <c r="F7" s="63">
        <v>8.5299999999999994</v>
      </c>
      <c r="G7" s="63">
        <v>0.18</v>
      </c>
      <c r="H7" s="63">
        <v>0</v>
      </c>
      <c r="I7" s="63">
        <v>0</v>
      </c>
      <c r="J7" s="63">
        <v>0</v>
      </c>
      <c r="K7" s="63">
        <v>0</v>
      </c>
      <c r="L7" s="63">
        <v>8.5299999999999994</v>
      </c>
      <c r="M7" s="63">
        <v>0.18</v>
      </c>
    </row>
    <row r="8" spans="2:13" ht="15.75" customHeight="1">
      <c r="B8" s="23"/>
      <c r="C8" s="110">
        <v>30</v>
      </c>
      <c r="D8" s="110"/>
      <c r="E8" s="62">
        <v>3.12</v>
      </c>
      <c r="F8" s="63">
        <v>2.13</v>
      </c>
      <c r="G8" s="63">
        <v>0.99</v>
      </c>
      <c r="H8" s="63">
        <v>0</v>
      </c>
      <c r="I8" s="63">
        <v>0</v>
      </c>
      <c r="J8" s="63">
        <v>0</v>
      </c>
      <c r="K8" s="63">
        <v>0</v>
      </c>
      <c r="L8" s="63">
        <v>2.13</v>
      </c>
      <c r="M8" s="63">
        <v>0.99</v>
      </c>
    </row>
    <row r="9" spans="2:13" s="17" customFormat="1" ht="18.75" customHeight="1">
      <c r="B9" s="140" t="s">
        <v>504</v>
      </c>
      <c r="C9" s="110" t="s">
        <v>487</v>
      </c>
      <c r="D9" s="110"/>
      <c r="E9" s="62">
        <v>2.48</v>
      </c>
      <c r="F9" s="63">
        <v>2.13</v>
      </c>
      <c r="G9" s="63">
        <v>0.35</v>
      </c>
      <c r="H9" s="63">
        <v>0</v>
      </c>
      <c r="I9" s="63">
        <v>0</v>
      </c>
      <c r="J9" s="63">
        <v>0</v>
      </c>
      <c r="K9" s="63">
        <v>0</v>
      </c>
      <c r="L9" s="63">
        <v>2.13</v>
      </c>
      <c r="M9" s="63">
        <v>0.35</v>
      </c>
    </row>
    <row r="10" spans="2:13" s="17" customFormat="1" ht="19.5" customHeight="1" thickBot="1">
      <c r="B10" s="148"/>
      <c r="C10" s="115">
        <v>2</v>
      </c>
      <c r="D10" s="115"/>
      <c r="E10" s="463">
        <v>0.82</v>
      </c>
      <c r="F10" s="464">
        <v>0.54</v>
      </c>
      <c r="G10" s="464">
        <v>0.28000000000000003</v>
      </c>
      <c r="H10" s="464">
        <v>0</v>
      </c>
      <c r="I10" s="464">
        <v>0</v>
      </c>
      <c r="J10" s="464">
        <v>0</v>
      </c>
      <c r="K10" s="464">
        <v>0</v>
      </c>
      <c r="L10" s="464">
        <v>0.54</v>
      </c>
      <c r="M10" s="464">
        <v>0.28000000000000003</v>
      </c>
    </row>
    <row r="11" spans="2:13" s="17" customFormat="1" ht="17.25" customHeight="1">
      <c r="B11" s="109" t="s">
        <v>468</v>
      </c>
      <c r="C11" s="98"/>
      <c r="D11" s="98"/>
      <c r="E11" s="99"/>
      <c r="F11" s="99"/>
      <c r="G11" s="99"/>
      <c r="H11" s="99"/>
      <c r="I11" s="99"/>
      <c r="J11" s="99"/>
      <c r="K11" s="99"/>
      <c r="L11" s="99"/>
      <c r="M11" s="117"/>
    </row>
    <row r="12" spans="2:13" ht="18" customHeight="1">
      <c r="B12" s="19" t="s">
        <v>467</v>
      </c>
      <c r="M12" s="23"/>
    </row>
    <row r="15" spans="2:13" ht="13.5" customHeight="1">
      <c r="H15" s="23"/>
    </row>
  </sheetData>
  <mergeCells count="6">
    <mergeCell ref="G2:K2"/>
    <mergeCell ref="L4:M4"/>
    <mergeCell ref="B4:D5"/>
    <mergeCell ref="E4:G4"/>
    <mergeCell ref="H4:I4"/>
    <mergeCell ref="J4:K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J18"/>
  <sheetViews>
    <sheetView showGridLines="0" zoomScale="130" zoomScaleNormal="130" zoomScaleSheetLayoutView="100" workbookViewId="0">
      <selection activeCell="F15" sqref="F15"/>
    </sheetView>
  </sheetViews>
  <sheetFormatPr defaultRowHeight="13.5" customHeight="1"/>
  <cols>
    <col min="1" max="1" width="5" style="19" customWidth="1"/>
    <col min="2" max="2" width="4.625" style="19" bestFit="1" customWidth="1"/>
    <col min="3" max="3" width="3.625" style="31" customWidth="1"/>
    <col min="4" max="4" width="4.875" style="19" customWidth="1"/>
    <col min="5" max="10" width="11.625" style="19" customWidth="1"/>
    <col min="11" max="16384" width="9" style="19"/>
  </cols>
  <sheetData>
    <row r="2" spans="2:10" s="17" customFormat="1" ht="18" customHeight="1">
      <c r="C2" s="30"/>
      <c r="E2" s="165" t="s">
        <v>480</v>
      </c>
      <c r="F2" s="189" t="s">
        <v>196</v>
      </c>
      <c r="G2" s="189"/>
    </row>
    <row r="3" spans="2:10" ht="18" customHeight="1" thickBot="1"/>
    <row r="4" spans="2:10" ht="18" customHeight="1">
      <c r="B4" s="193" t="s">
        <v>451</v>
      </c>
      <c r="C4" s="193"/>
      <c r="D4" s="194"/>
      <c r="E4" s="222" t="s">
        <v>54</v>
      </c>
      <c r="F4" s="193"/>
      <c r="G4" s="194"/>
      <c r="H4" s="141" t="s">
        <v>55</v>
      </c>
      <c r="I4" s="141" t="s">
        <v>428</v>
      </c>
      <c r="J4" s="167" t="s">
        <v>429</v>
      </c>
    </row>
    <row r="5" spans="2:10" ht="18" customHeight="1">
      <c r="B5" s="221"/>
      <c r="C5" s="221"/>
      <c r="D5" s="233"/>
      <c r="E5" s="234" t="s">
        <v>485</v>
      </c>
      <c r="F5" s="235"/>
      <c r="G5" s="236"/>
      <c r="H5" s="142"/>
      <c r="I5" s="142"/>
      <c r="J5" s="177"/>
    </row>
    <row r="6" spans="2:10" ht="18" customHeight="1">
      <c r="B6" s="195"/>
      <c r="C6" s="195"/>
      <c r="D6" s="196"/>
      <c r="E6" s="69" t="s">
        <v>0</v>
      </c>
      <c r="F6" s="69" t="s">
        <v>46</v>
      </c>
      <c r="G6" s="51" t="s">
        <v>7</v>
      </c>
      <c r="H6" s="143" t="s">
        <v>11</v>
      </c>
      <c r="I6" s="143" t="s">
        <v>430</v>
      </c>
      <c r="J6" s="144" t="s">
        <v>430</v>
      </c>
    </row>
    <row r="7" spans="2:10" ht="15.75" customHeight="1">
      <c r="B7" s="21" t="s">
        <v>192</v>
      </c>
      <c r="C7" s="31">
        <v>26</v>
      </c>
      <c r="D7" s="97" t="s">
        <v>553</v>
      </c>
      <c r="E7" s="145">
        <v>930</v>
      </c>
      <c r="F7" s="146">
        <v>881</v>
      </c>
      <c r="G7" s="146">
        <v>49</v>
      </c>
      <c r="H7" s="146">
        <v>0</v>
      </c>
      <c r="I7" s="147">
        <v>2.7</v>
      </c>
      <c r="J7" s="147">
        <v>1.3</v>
      </c>
    </row>
    <row r="8" spans="2:10" ht="15.75" customHeight="1">
      <c r="B8" s="23"/>
      <c r="C8" s="31">
        <v>27</v>
      </c>
      <c r="D8" s="97"/>
      <c r="E8" s="145">
        <v>1</v>
      </c>
      <c r="F8" s="146">
        <v>1</v>
      </c>
      <c r="G8" s="146">
        <v>0</v>
      </c>
      <c r="H8" s="146">
        <v>0</v>
      </c>
      <c r="I8" s="147">
        <v>3.1</v>
      </c>
      <c r="J8" s="147">
        <v>2.1</v>
      </c>
    </row>
    <row r="9" spans="2:10" ht="15.75" customHeight="1">
      <c r="B9" s="23"/>
      <c r="C9" s="22">
        <v>28</v>
      </c>
      <c r="D9" s="97"/>
      <c r="E9" s="145">
        <v>1</v>
      </c>
      <c r="F9" s="146">
        <v>1</v>
      </c>
      <c r="G9" s="146">
        <v>0</v>
      </c>
      <c r="H9" s="146">
        <v>0</v>
      </c>
      <c r="I9" s="147">
        <v>3.2</v>
      </c>
      <c r="J9" s="147">
        <v>2.2000000000000002</v>
      </c>
    </row>
    <row r="10" spans="2:10" s="17" customFormat="1" ht="15.75" customHeight="1">
      <c r="B10" s="109"/>
      <c r="C10" s="110">
        <v>29</v>
      </c>
      <c r="D10" s="97"/>
      <c r="E10" s="145">
        <v>1</v>
      </c>
      <c r="F10" s="146">
        <v>1</v>
      </c>
      <c r="G10" s="146">
        <v>0</v>
      </c>
      <c r="H10" s="146">
        <v>0</v>
      </c>
      <c r="I10" s="147">
        <v>2.4</v>
      </c>
      <c r="J10" s="147">
        <v>3</v>
      </c>
    </row>
    <row r="11" spans="2:10" s="17" customFormat="1" ht="15.75" customHeight="1">
      <c r="B11" s="109"/>
      <c r="C11" s="110">
        <v>30</v>
      </c>
      <c r="D11" s="111"/>
      <c r="E11" s="145">
        <v>0</v>
      </c>
      <c r="F11" s="146">
        <v>0</v>
      </c>
      <c r="G11" s="146">
        <v>0</v>
      </c>
      <c r="H11" s="146">
        <v>0</v>
      </c>
      <c r="I11" s="147">
        <v>1.5</v>
      </c>
      <c r="J11" s="147">
        <v>2.4</v>
      </c>
    </row>
    <row r="12" spans="2:10" ht="15.75" customHeight="1">
      <c r="B12" s="23" t="s">
        <v>504</v>
      </c>
      <c r="C12" s="110" t="s">
        <v>487</v>
      </c>
      <c r="D12" s="111"/>
      <c r="E12" s="145">
        <v>1</v>
      </c>
      <c r="F12" s="146">
        <v>1</v>
      </c>
      <c r="G12" s="146">
        <v>0</v>
      </c>
      <c r="H12" s="146">
        <v>0</v>
      </c>
      <c r="I12" s="147">
        <v>2.9</v>
      </c>
      <c r="J12" s="147">
        <v>2.8</v>
      </c>
    </row>
    <row r="13" spans="2:10" s="17" customFormat="1" ht="19.5" customHeight="1" thickBot="1">
      <c r="B13" s="149"/>
      <c r="C13" s="136">
        <v>2</v>
      </c>
      <c r="D13" s="137"/>
      <c r="E13" s="460">
        <v>1</v>
      </c>
      <c r="F13" s="461">
        <v>1</v>
      </c>
      <c r="G13" s="461">
        <v>0</v>
      </c>
      <c r="H13" s="461">
        <v>0</v>
      </c>
      <c r="I13" s="462">
        <v>3.6</v>
      </c>
      <c r="J13" s="462">
        <v>2.8</v>
      </c>
    </row>
    <row r="14" spans="2:10" ht="18" customHeight="1">
      <c r="B14" s="19" t="s">
        <v>344</v>
      </c>
    </row>
    <row r="18" spans="9:9" ht="13.5" customHeight="1">
      <c r="I18" s="23"/>
    </row>
  </sheetData>
  <mergeCells count="4">
    <mergeCell ref="E4:G4"/>
    <mergeCell ref="B4:D6"/>
    <mergeCell ref="F2:G2"/>
    <mergeCell ref="E5:G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B2:O20"/>
  <sheetViews>
    <sheetView showGridLines="0" zoomScale="115" zoomScaleNormal="115" workbookViewId="0">
      <selection activeCell="F15" sqref="F15"/>
    </sheetView>
  </sheetViews>
  <sheetFormatPr defaultRowHeight="13.5" customHeight="1"/>
  <cols>
    <col min="1" max="1" width="5" style="19" customWidth="1"/>
    <col min="2" max="2" width="7.625" style="19" customWidth="1"/>
    <col min="3" max="3" width="0.75" style="19" customWidth="1"/>
    <col min="4" max="12" width="8.125" style="19" customWidth="1"/>
    <col min="13" max="16384" width="9" style="19"/>
  </cols>
  <sheetData>
    <row r="2" spans="2:15" s="17" customFormat="1" ht="18" customHeight="1">
      <c r="E2" s="188" t="s">
        <v>534</v>
      </c>
      <c r="F2" s="189"/>
      <c r="G2" s="189"/>
      <c r="H2" s="189"/>
      <c r="I2" s="189"/>
      <c r="J2" s="18"/>
    </row>
    <row r="3" spans="2:15" ht="18" customHeight="1" thickBot="1">
      <c r="L3" s="174" t="s">
        <v>502</v>
      </c>
    </row>
    <row r="4" spans="2:15" ht="18" customHeight="1">
      <c r="B4" s="193" t="s">
        <v>91</v>
      </c>
      <c r="C4" s="193"/>
      <c r="D4" s="300" t="s">
        <v>92</v>
      </c>
      <c r="E4" s="200" t="s">
        <v>93</v>
      </c>
      <c r="F4" s="200"/>
      <c r="G4" s="200"/>
      <c r="H4" s="200"/>
      <c r="I4" s="206" t="s">
        <v>431</v>
      </c>
      <c r="J4" s="207"/>
      <c r="K4" s="445"/>
      <c r="L4" s="446" t="s">
        <v>380</v>
      </c>
    </row>
    <row r="5" spans="2:15" ht="18" customHeight="1">
      <c r="B5" s="221"/>
      <c r="C5" s="221"/>
      <c r="D5" s="304"/>
      <c r="E5" s="316" t="s">
        <v>94</v>
      </c>
      <c r="F5" s="316" t="s">
        <v>95</v>
      </c>
      <c r="G5" s="313" t="s">
        <v>96</v>
      </c>
      <c r="H5" s="308"/>
      <c r="I5" s="385" t="s">
        <v>79</v>
      </c>
      <c r="J5" s="447" t="s">
        <v>97</v>
      </c>
      <c r="K5" s="447" t="s">
        <v>98</v>
      </c>
      <c r="L5" s="448"/>
    </row>
    <row r="6" spans="2:15" ht="57.75" customHeight="1">
      <c r="B6" s="221"/>
      <c r="C6" s="221"/>
      <c r="D6" s="304"/>
      <c r="E6" s="304"/>
      <c r="F6" s="304"/>
      <c r="G6" s="316" t="s">
        <v>99</v>
      </c>
      <c r="H6" s="316" t="s">
        <v>100</v>
      </c>
      <c r="I6" s="385"/>
      <c r="J6" s="447"/>
      <c r="K6" s="447"/>
      <c r="L6" s="448"/>
    </row>
    <row r="7" spans="2:15" ht="18" customHeight="1">
      <c r="B7" s="195"/>
      <c r="C7" s="195"/>
      <c r="D7" s="323"/>
      <c r="E7" s="323"/>
      <c r="F7" s="323"/>
      <c r="G7" s="323"/>
      <c r="H7" s="449"/>
      <c r="I7" s="450"/>
      <c r="J7" s="451"/>
      <c r="K7" s="451"/>
      <c r="L7" s="452"/>
    </row>
    <row r="8" spans="2:15" s="17" customFormat="1" ht="18" customHeight="1">
      <c r="B8" s="273" t="s">
        <v>101</v>
      </c>
      <c r="C8" s="46"/>
      <c r="D8" s="274">
        <f>SUM(D10:D19)</f>
        <v>111</v>
      </c>
      <c r="E8" s="131">
        <v>0</v>
      </c>
      <c r="F8" s="131">
        <v>77</v>
      </c>
      <c r="G8" s="131">
        <v>128</v>
      </c>
      <c r="H8" s="453">
        <v>431.7</v>
      </c>
      <c r="I8" s="131">
        <f>SUM(J8:K8)</f>
        <v>201</v>
      </c>
      <c r="J8" s="131">
        <v>191</v>
      </c>
      <c r="K8" s="131">
        <v>10</v>
      </c>
      <c r="L8" s="131">
        <v>3</v>
      </c>
    </row>
    <row r="9" spans="2:15" ht="13.5" customHeight="1">
      <c r="B9" s="277"/>
      <c r="C9" s="23"/>
      <c r="D9" s="276"/>
      <c r="E9" s="24"/>
      <c r="F9" s="24"/>
      <c r="G9" s="24"/>
      <c r="H9" s="454"/>
      <c r="I9" s="24"/>
      <c r="J9" s="24"/>
      <c r="K9" s="24"/>
      <c r="L9" s="455"/>
    </row>
    <row r="10" spans="2:15" ht="13.5" customHeight="1">
      <c r="B10" s="277" t="s">
        <v>27</v>
      </c>
      <c r="C10" s="23"/>
      <c r="D10" s="276">
        <v>6</v>
      </c>
      <c r="E10" s="24">
        <v>0</v>
      </c>
      <c r="F10" s="24">
        <v>9</v>
      </c>
      <c r="G10" s="24">
        <v>5</v>
      </c>
      <c r="H10" s="454">
        <v>6.2</v>
      </c>
      <c r="I10" s="24">
        <f>J10+K10</f>
        <v>7</v>
      </c>
      <c r="J10" s="24">
        <v>7</v>
      </c>
      <c r="K10" s="24">
        <v>0</v>
      </c>
      <c r="L10" s="456">
        <v>0</v>
      </c>
    </row>
    <row r="11" spans="2:15" ht="13.5" customHeight="1">
      <c r="B11" s="277" t="s">
        <v>63</v>
      </c>
      <c r="C11" s="23"/>
      <c r="D11" s="276">
        <v>14</v>
      </c>
      <c r="E11" s="24">
        <v>0</v>
      </c>
      <c r="F11" s="24">
        <v>11</v>
      </c>
      <c r="G11" s="24">
        <v>22</v>
      </c>
      <c r="H11" s="454">
        <v>67.3</v>
      </c>
      <c r="I11" s="24">
        <f t="shared" ref="I11:I19" si="0">J11+K11</f>
        <v>20</v>
      </c>
      <c r="J11" s="24">
        <v>20</v>
      </c>
      <c r="K11" s="24">
        <v>0</v>
      </c>
      <c r="L11" s="456">
        <v>0</v>
      </c>
    </row>
    <row r="12" spans="2:15" ht="13.5" customHeight="1">
      <c r="B12" s="277" t="s">
        <v>64</v>
      </c>
      <c r="C12" s="23"/>
      <c r="D12" s="276">
        <v>8</v>
      </c>
      <c r="E12" s="24">
        <v>0</v>
      </c>
      <c r="F12" s="24">
        <v>5</v>
      </c>
      <c r="G12" s="24">
        <v>7</v>
      </c>
      <c r="H12" s="454">
        <v>21.9</v>
      </c>
      <c r="I12" s="24">
        <f t="shared" si="0"/>
        <v>22</v>
      </c>
      <c r="J12" s="24">
        <v>22</v>
      </c>
      <c r="K12" s="24">
        <v>0</v>
      </c>
      <c r="L12" s="456">
        <v>0</v>
      </c>
    </row>
    <row r="13" spans="2:15" ht="13.5" customHeight="1">
      <c r="B13" s="277" t="s">
        <v>25</v>
      </c>
      <c r="C13" s="23"/>
      <c r="D13" s="276">
        <v>29</v>
      </c>
      <c r="E13" s="24">
        <v>0</v>
      </c>
      <c r="F13" s="24">
        <v>8</v>
      </c>
      <c r="G13" s="24">
        <v>28</v>
      </c>
      <c r="H13" s="454">
        <v>93.3</v>
      </c>
      <c r="I13" s="24">
        <f t="shared" si="0"/>
        <v>58</v>
      </c>
      <c r="J13" s="24">
        <v>57</v>
      </c>
      <c r="K13" s="24">
        <v>1</v>
      </c>
      <c r="L13" s="24">
        <v>2</v>
      </c>
      <c r="O13" s="23"/>
    </row>
    <row r="14" spans="2:15" ht="13.5" customHeight="1">
      <c r="B14" s="277" t="s">
        <v>65</v>
      </c>
      <c r="C14" s="23"/>
      <c r="D14" s="276">
        <v>18</v>
      </c>
      <c r="E14" s="24">
        <v>0</v>
      </c>
      <c r="F14" s="24">
        <v>9</v>
      </c>
      <c r="G14" s="24">
        <v>22</v>
      </c>
      <c r="H14" s="454">
        <v>46.1</v>
      </c>
      <c r="I14" s="24">
        <f t="shared" si="0"/>
        <v>18</v>
      </c>
      <c r="J14" s="24">
        <v>18</v>
      </c>
      <c r="K14" s="24">
        <v>0</v>
      </c>
      <c r="L14" s="24">
        <v>1</v>
      </c>
      <c r="O14" s="23"/>
    </row>
    <row r="15" spans="2:15" ht="13.5" customHeight="1">
      <c r="B15" s="338" t="s">
        <v>66</v>
      </c>
      <c r="C15" s="23"/>
      <c r="D15" s="276">
        <v>2</v>
      </c>
      <c r="E15" s="281">
        <v>0</v>
      </c>
      <c r="F15" s="281">
        <v>0</v>
      </c>
      <c r="G15" s="281">
        <v>0</v>
      </c>
      <c r="H15" s="281">
        <v>0</v>
      </c>
      <c r="I15" s="281">
        <v>0</v>
      </c>
      <c r="J15" s="281">
        <v>0</v>
      </c>
      <c r="K15" s="281">
        <v>0</v>
      </c>
      <c r="L15" s="281">
        <v>0</v>
      </c>
    </row>
    <row r="16" spans="2:15" ht="13.5" customHeight="1">
      <c r="B16" s="277" t="s">
        <v>67</v>
      </c>
      <c r="C16" s="23"/>
      <c r="D16" s="276">
        <v>7</v>
      </c>
      <c r="E16" s="24">
        <v>0</v>
      </c>
      <c r="F16" s="24">
        <v>3</v>
      </c>
      <c r="G16" s="24">
        <v>12</v>
      </c>
      <c r="H16" s="454">
        <v>24</v>
      </c>
      <c r="I16" s="24">
        <f t="shared" si="0"/>
        <v>11</v>
      </c>
      <c r="J16" s="24">
        <v>10</v>
      </c>
      <c r="K16" s="24">
        <v>1</v>
      </c>
      <c r="L16" s="456">
        <v>0</v>
      </c>
    </row>
    <row r="17" spans="2:12" ht="13.5" customHeight="1">
      <c r="B17" s="277" t="s">
        <v>26</v>
      </c>
      <c r="C17" s="23"/>
      <c r="D17" s="276">
        <v>9</v>
      </c>
      <c r="E17" s="24">
        <v>0</v>
      </c>
      <c r="F17" s="24">
        <v>8</v>
      </c>
      <c r="G17" s="24">
        <v>8</v>
      </c>
      <c r="H17" s="454">
        <v>14.4</v>
      </c>
      <c r="I17" s="24">
        <f t="shared" si="0"/>
        <v>19</v>
      </c>
      <c r="J17" s="24">
        <v>14</v>
      </c>
      <c r="K17" s="24">
        <v>5</v>
      </c>
      <c r="L17" s="456">
        <v>0</v>
      </c>
    </row>
    <row r="18" spans="2:12" ht="13.5" customHeight="1">
      <c r="B18" s="277" t="s">
        <v>28</v>
      </c>
      <c r="C18" s="23"/>
      <c r="D18" s="276">
        <v>2</v>
      </c>
      <c r="E18" s="281">
        <v>0</v>
      </c>
      <c r="F18" s="281">
        <v>0</v>
      </c>
      <c r="G18" s="281">
        <v>0</v>
      </c>
      <c r="H18" s="281">
        <v>0</v>
      </c>
      <c r="I18" s="281">
        <v>0</v>
      </c>
      <c r="J18" s="281">
        <v>0</v>
      </c>
      <c r="K18" s="281">
        <v>0</v>
      </c>
      <c r="L18" s="281">
        <v>0</v>
      </c>
    </row>
    <row r="19" spans="2:12" ht="13.5" customHeight="1" thickBot="1">
      <c r="B19" s="284" t="s">
        <v>24</v>
      </c>
      <c r="C19" s="33"/>
      <c r="D19" s="285">
        <v>16</v>
      </c>
      <c r="E19" s="24">
        <v>0</v>
      </c>
      <c r="F19" s="286">
        <v>0</v>
      </c>
      <c r="G19" s="457">
        <v>20</v>
      </c>
      <c r="H19" s="458">
        <v>69.099999999999994</v>
      </c>
      <c r="I19" s="286">
        <f t="shared" si="0"/>
        <v>41</v>
      </c>
      <c r="J19" s="286">
        <v>38</v>
      </c>
      <c r="K19" s="286">
        <v>3</v>
      </c>
      <c r="L19" s="459">
        <v>0</v>
      </c>
    </row>
    <row r="20" spans="2:12" ht="18" customHeight="1">
      <c r="B20" s="19" t="s">
        <v>102</v>
      </c>
      <c r="E20" s="34"/>
    </row>
  </sheetData>
  <mergeCells count="14">
    <mergeCell ref="L4:L7"/>
    <mergeCell ref="E5:E7"/>
    <mergeCell ref="F5:F7"/>
    <mergeCell ref="G5:H5"/>
    <mergeCell ref="I5:I7"/>
    <mergeCell ref="J5:J7"/>
    <mergeCell ref="K5:K7"/>
    <mergeCell ref="G6:G7"/>
    <mergeCell ref="H6:H7"/>
    <mergeCell ref="E2:I2"/>
    <mergeCell ref="B4:C7"/>
    <mergeCell ref="D4:D7"/>
    <mergeCell ref="E4:H4"/>
    <mergeCell ref="I4:K4"/>
  </mergeCells>
  <phoneticPr fontId="12"/>
  <pageMargins left="0.28999999999999998" right="0.32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2:Q24"/>
  <sheetViews>
    <sheetView showGridLines="0" workbookViewId="0">
      <selection activeCell="F15" sqref="F15"/>
    </sheetView>
  </sheetViews>
  <sheetFormatPr defaultRowHeight="13.5" customHeight="1"/>
  <cols>
    <col min="1" max="1" width="5" style="19" customWidth="1"/>
    <col min="2" max="2" width="8.625" style="19" customWidth="1"/>
    <col min="3" max="3" width="1.625" style="19" customWidth="1"/>
    <col min="4" max="4" width="6.75" style="19" bestFit="1" customWidth="1"/>
    <col min="5" max="16" width="6.125" style="19" customWidth="1"/>
    <col min="17" max="17" width="1.25" style="19" customWidth="1"/>
    <col min="18" max="16384" width="9" style="19"/>
  </cols>
  <sheetData>
    <row r="2" spans="2:17" s="17" customFormat="1" ht="18" customHeight="1">
      <c r="E2" s="163"/>
      <c r="F2" s="163"/>
      <c r="G2" s="188" t="s">
        <v>535</v>
      </c>
      <c r="H2" s="189"/>
      <c r="I2" s="189"/>
      <c r="J2" s="189"/>
      <c r="K2" s="189"/>
      <c r="L2" s="18"/>
      <c r="M2" s="164"/>
      <c r="N2" s="164"/>
      <c r="O2" s="164"/>
      <c r="P2" s="164"/>
    </row>
    <row r="3" spans="2:17" ht="18" customHeight="1" thickBot="1">
      <c r="M3" s="174"/>
      <c r="N3" s="174"/>
      <c r="O3" s="174"/>
      <c r="P3" s="174" t="s">
        <v>503</v>
      </c>
    </row>
    <row r="4" spans="2:17" ht="18" customHeight="1">
      <c r="B4" s="423" t="s">
        <v>91</v>
      </c>
      <c r="C4" s="424"/>
      <c r="D4" s="425" t="s">
        <v>199</v>
      </c>
      <c r="E4" s="300" t="s">
        <v>103</v>
      </c>
      <c r="F4" s="191" t="s">
        <v>104</v>
      </c>
      <c r="G4" s="200"/>
      <c r="H4" s="200"/>
      <c r="I4" s="200"/>
      <c r="J4" s="200"/>
      <c r="K4" s="200"/>
      <c r="L4" s="200"/>
      <c r="M4" s="192"/>
      <c r="N4" s="345" t="s">
        <v>250</v>
      </c>
      <c r="O4" s="191" t="s">
        <v>434</v>
      </c>
      <c r="P4" s="200"/>
      <c r="Q4" s="23"/>
    </row>
    <row r="5" spans="2:17" ht="18" customHeight="1">
      <c r="B5" s="426"/>
      <c r="C5" s="97"/>
      <c r="D5" s="427"/>
      <c r="E5" s="304"/>
      <c r="F5" s="316" t="s">
        <v>378</v>
      </c>
      <c r="G5" s="316" t="s">
        <v>377</v>
      </c>
      <c r="H5" s="313" t="s">
        <v>105</v>
      </c>
      <c r="I5" s="308"/>
      <c r="J5" s="308"/>
      <c r="K5" s="308"/>
      <c r="L5" s="308"/>
      <c r="M5" s="309"/>
      <c r="N5" s="349"/>
      <c r="O5" s="428" t="s">
        <v>432</v>
      </c>
      <c r="P5" s="429" t="s">
        <v>433</v>
      </c>
      <c r="Q5" s="23"/>
    </row>
    <row r="6" spans="2:17" ht="18" customHeight="1">
      <c r="B6" s="426"/>
      <c r="C6" s="97"/>
      <c r="D6" s="427"/>
      <c r="E6" s="304"/>
      <c r="F6" s="304"/>
      <c r="G6" s="304"/>
      <c r="H6" s="135"/>
      <c r="I6" s="430"/>
      <c r="J6" s="431"/>
      <c r="K6" s="430"/>
      <c r="L6" s="431"/>
      <c r="M6" s="432"/>
      <c r="N6" s="349"/>
      <c r="O6" s="349"/>
      <c r="P6" s="433"/>
      <c r="Q6" s="23"/>
    </row>
    <row r="7" spans="2:17" ht="18" customHeight="1">
      <c r="B7" s="426"/>
      <c r="C7" s="97"/>
      <c r="D7" s="427"/>
      <c r="E7" s="304"/>
      <c r="F7" s="304"/>
      <c r="G7" s="304"/>
      <c r="H7" s="135" t="s">
        <v>106</v>
      </c>
      <c r="I7" s="434" t="s">
        <v>107</v>
      </c>
      <c r="J7" s="431" t="s">
        <v>108</v>
      </c>
      <c r="K7" s="434" t="s">
        <v>109</v>
      </c>
      <c r="L7" s="431" t="s">
        <v>110</v>
      </c>
      <c r="M7" s="261" t="s">
        <v>111</v>
      </c>
      <c r="N7" s="349"/>
      <c r="O7" s="349"/>
      <c r="P7" s="433"/>
      <c r="Q7" s="23"/>
    </row>
    <row r="8" spans="2:17" ht="18" customHeight="1">
      <c r="B8" s="426"/>
      <c r="C8" s="97"/>
      <c r="D8" s="427"/>
      <c r="E8" s="304"/>
      <c r="F8" s="304"/>
      <c r="G8" s="304"/>
      <c r="H8" s="135"/>
      <c r="I8" s="266" t="s">
        <v>112</v>
      </c>
      <c r="J8" s="22" t="s">
        <v>112</v>
      </c>
      <c r="K8" s="266" t="s">
        <v>112</v>
      </c>
      <c r="L8" s="22" t="s">
        <v>112</v>
      </c>
      <c r="M8" s="265" t="s">
        <v>112</v>
      </c>
      <c r="N8" s="349"/>
      <c r="O8" s="349"/>
      <c r="P8" s="433"/>
      <c r="Q8" s="23"/>
    </row>
    <row r="9" spans="2:17" ht="18" customHeight="1">
      <c r="B9" s="426"/>
      <c r="C9" s="97"/>
      <c r="D9" s="427"/>
      <c r="E9" s="304"/>
      <c r="F9" s="304"/>
      <c r="G9" s="304"/>
      <c r="H9" s="32" t="s">
        <v>379</v>
      </c>
      <c r="I9" s="435" t="s">
        <v>113</v>
      </c>
      <c r="J9" s="436" t="s">
        <v>114</v>
      </c>
      <c r="K9" s="435" t="s">
        <v>115</v>
      </c>
      <c r="L9" s="436" t="s">
        <v>116</v>
      </c>
      <c r="M9" s="437" t="s">
        <v>117</v>
      </c>
      <c r="N9" s="349"/>
      <c r="O9" s="349"/>
      <c r="P9" s="433"/>
      <c r="Q9" s="23"/>
    </row>
    <row r="10" spans="2:17" ht="18" customHeight="1">
      <c r="B10" s="438"/>
      <c r="C10" s="129"/>
      <c r="D10" s="439"/>
      <c r="E10" s="323"/>
      <c r="F10" s="323"/>
      <c r="G10" s="323"/>
      <c r="H10" s="269"/>
      <c r="I10" s="267"/>
      <c r="J10" s="440"/>
      <c r="K10" s="267"/>
      <c r="L10" s="440"/>
      <c r="M10" s="268" t="s">
        <v>56</v>
      </c>
      <c r="N10" s="354"/>
      <c r="O10" s="354"/>
      <c r="P10" s="441"/>
      <c r="Q10" s="23"/>
    </row>
    <row r="11" spans="2:17" s="17" customFormat="1" ht="17.25" customHeight="1">
      <c r="B11" s="442" t="s">
        <v>62</v>
      </c>
      <c r="C11" s="443"/>
      <c r="D11" s="131">
        <f>SUM(D13:D22)</f>
        <v>111</v>
      </c>
      <c r="E11" s="131">
        <v>0</v>
      </c>
      <c r="F11" s="131">
        <v>0</v>
      </c>
      <c r="G11" s="131">
        <v>11</v>
      </c>
      <c r="H11" s="131">
        <v>5</v>
      </c>
      <c r="I11" s="131">
        <v>38</v>
      </c>
      <c r="J11" s="131">
        <v>44</v>
      </c>
      <c r="K11" s="131">
        <v>6</v>
      </c>
      <c r="L11" s="131">
        <v>2</v>
      </c>
      <c r="M11" s="131">
        <v>0</v>
      </c>
      <c r="N11" s="131">
        <v>3</v>
      </c>
      <c r="O11" s="131">
        <v>0</v>
      </c>
      <c r="P11" s="131">
        <v>0</v>
      </c>
    </row>
    <row r="12" spans="2:17" ht="13.5" customHeight="1">
      <c r="B12" s="23"/>
      <c r="C12" s="97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2:17" ht="13.5" customHeight="1">
      <c r="B13" s="277" t="s">
        <v>27</v>
      </c>
      <c r="C13" s="444"/>
      <c r="D13" s="24">
        <v>6</v>
      </c>
      <c r="E13" s="24">
        <v>0</v>
      </c>
      <c r="F13" s="24">
        <v>0</v>
      </c>
      <c r="G13" s="24">
        <v>2</v>
      </c>
      <c r="H13" s="24">
        <v>2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2</v>
      </c>
      <c r="O13" s="24">
        <v>0</v>
      </c>
      <c r="P13" s="24">
        <v>0</v>
      </c>
    </row>
    <row r="14" spans="2:17" ht="13.5" customHeight="1">
      <c r="B14" s="277" t="s">
        <v>63</v>
      </c>
      <c r="C14" s="444"/>
      <c r="D14" s="24">
        <v>14</v>
      </c>
      <c r="E14" s="24">
        <v>0</v>
      </c>
      <c r="F14" s="24">
        <v>0</v>
      </c>
      <c r="G14" s="24">
        <v>0</v>
      </c>
      <c r="H14" s="24">
        <v>0</v>
      </c>
      <c r="I14" s="24">
        <v>4</v>
      </c>
      <c r="J14" s="24">
        <v>6</v>
      </c>
      <c r="K14" s="24">
        <v>4</v>
      </c>
      <c r="L14" s="24">
        <v>1</v>
      </c>
      <c r="M14" s="24">
        <v>0</v>
      </c>
      <c r="N14" s="24">
        <v>1</v>
      </c>
      <c r="O14" s="24">
        <v>0</v>
      </c>
      <c r="P14" s="24">
        <v>0</v>
      </c>
    </row>
    <row r="15" spans="2:17" ht="13.5" customHeight="1">
      <c r="B15" s="277" t="s">
        <v>64</v>
      </c>
      <c r="C15" s="444"/>
      <c r="D15" s="24">
        <v>8</v>
      </c>
      <c r="E15" s="24">
        <v>0</v>
      </c>
      <c r="F15" s="24">
        <v>0</v>
      </c>
      <c r="G15" s="24">
        <v>3</v>
      </c>
      <c r="H15" s="24">
        <v>0</v>
      </c>
      <c r="I15" s="24">
        <v>1</v>
      </c>
      <c r="J15" s="24">
        <v>3</v>
      </c>
      <c r="K15" s="24">
        <v>1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</row>
    <row r="16" spans="2:17" ht="13.5" customHeight="1">
      <c r="B16" s="277" t="s">
        <v>25</v>
      </c>
      <c r="C16" s="444"/>
      <c r="D16" s="24">
        <v>18</v>
      </c>
      <c r="E16" s="24">
        <v>0</v>
      </c>
      <c r="F16" s="24">
        <v>0</v>
      </c>
      <c r="G16" s="24">
        <v>1</v>
      </c>
      <c r="H16" s="24">
        <v>2</v>
      </c>
      <c r="I16" s="24">
        <v>10</v>
      </c>
      <c r="J16" s="24">
        <v>13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</row>
    <row r="17" spans="2:16" ht="13.5" customHeight="1">
      <c r="B17" s="277" t="s">
        <v>65</v>
      </c>
      <c r="C17" s="444"/>
      <c r="D17" s="24">
        <v>29</v>
      </c>
      <c r="E17" s="24">
        <v>0</v>
      </c>
      <c r="F17" s="24">
        <v>0</v>
      </c>
      <c r="G17" s="24">
        <v>1</v>
      </c>
      <c r="H17" s="24">
        <v>1</v>
      </c>
      <c r="I17" s="24">
        <v>11</v>
      </c>
      <c r="J17" s="24">
        <v>4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</row>
    <row r="18" spans="2:16" ht="13.5" customHeight="1">
      <c r="B18" s="338" t="s">
        <v>66</v>
      </c>
      <c r="C18" s="422"/>
      <c r="D18" s="24">
        <v>2</v>
      </c>
      <c r="E18" s="281">
        <v>0</v>
      </c>
      <c r="F18" s="281">
        <v>0</v>
      </c>
      <c r="G18" s="281">
        <v>0</v>
      </c>
      <c r="H18" s="281">
        <v>0</v>
      </c>
      <c r="I18" s="281">
        <v>0</v>
      </c>
      <c r="J18" s="281">
        <v>0</v>
      </c>
      <c r="K18" s="281">
        <v>0</v>
      </c>
      <c r="L18" s="281">
        <v>0</v>
      </c>
      <c r="M18" s="281">
        <v>0</v>
      </c>
      <c r="N18" s="281">
        <v>0</v>
      </c>
      <c r="O18" s="281">
        <v>0</v>
      </c>
      <c r="P18" s="281">
        <v>0</v>
      </c>
    </row>
    <row r="19" spans="2:16" ht="13.5" customHeight="1">
      <c r="B19" s="277" t="s">
        <v>67</v>
      </c>
      <c r="C19" s="444"/>
      <c r="D19" s="24">
        <v>7</v>
      </c>
      <c r="E19" s="24">
        <v>0</v>
      </c>
      <c r="F19" s="24">
        <v>0</v>
      </c>
      <c r="G19" s="24">
        <v>0</v>
      </c>
      <c r="H19" s="24">
        <v>1</v>
      </c>
      <c r="I19" s="24">
        <v>4</v>
      </c>
      <c r="J19" s="24">
        <v>2</v>
      </c>
      <c r="K19" s="24">
        <v>0</v>
      </c>
      <c r="L19" s="24">
        <v>1</v>
      </c>
      <c r="M19" s="24">
        <v>0</v>
      </c>
      <c r="N19" s="24">
        <v>0</v>
      </c>
      <c r="O19" s="24">
        <v>0</v>
      </c>
      <c r="P19" s="24">
        <v>0</v>
      </c>
    </row>
    <row r="20" spans="2:16" ht="13.5" customHeight="1">
      <c r="B20" s="277" t="s">
        <v>26</v>
      </c>
      <c r="C20" s="444"/>
      <c r="D20" s="24">
        <v>9</v>
      </c>
      <c r="E20" s="24">
        <v>0</v>
      </c>
      <c r="F20" s="24">
        <v>0</v>
      </c>
      <c r="G20" s="24">
        <v>3</v>
      </c>
      <c r="H20" s="24">
        <v>0</v>
      </c>
      <c r="I20" s="24">
        <v>4</v>
      </c>
      <c r="J20" s="24">
        <v>2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</row>
    <row r="21" spans="2:16" ht="13.5" customHeight="1">
      <c r="B21" s="277" t="s">
        <v>28</v>
      </c>
      <c r="C21" s="444"/>
      <c r="D21" s="24">
        <v>2</v>
      </c>
      <c r="E21" s="281">
        <v>0</v>
      </c>
      <c r="F21" s="281">
        <v>0</v>
      </c>
      <c r="G21" s="281">
        <v>0</v>
      </c>
      <c r="H21" s="281">
        <v>0</v>
      </c>
      <c r="I21" s="281">
        <v>0</v>
      </c>
      <c r="J21" s="281">
        <v>0</v>
      </c>
      <c r="K21" s="281">
        <v>0</v>
      </c>
      <c r="L21" s="281">
        <v>0</v>
      </c>
      <c r="M21" s="281">
        <v>0</v>
      </c>
      <c r="N21" s="281">
        <v>0</v>
      </c>
      <c r="O21" s="281">
        <v>0</v>
      </c>
      <c r="P21" s="281">
        <v>0</v>
      </c>
    </row>
    <row r="22" spans="2:16" ht="13.5" customHeight="1">
      <c r="B22" s="277" t="s">
        <v>24</v>
      </c>
      <c r="C22" s="444"/>
      <c r="D22" s="24">
        <v>16</v>
      </c>
      <c r="E22" s="24">
        <v>0</v>
      </c>
      <c r="F22" s="24">
        <v>0</v>
      </c>
      <c r="G22" s="24">
        <v>0</v>
      </c>
      <c r="H22" s="24">
        <v>2</v>
      </c>
      <c r="I22" s="24">
        <v>2</v>
      </c>
      <c r="J22" s="24">
        <v>13</v>
      </c>
      <c r="K22" s="24">
        <v>1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</row>
    <row r="23" spans="2:16" ht="6.75" customHeight="1" thickBot="1">
      <c r="B23" s="284"/>
      <c r="C23" s="284"/>
      <c r="D23" s="285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</row>
    <row r="24" spans="2:16" ht="18" customHeight="1">
      <c r="B24" s="19" t="s">
        <v>102</v>
      </c>
    </row>
  </sheetData>
  <mergeCells count="12">
    <mergeCell ref="G2:K2"/>
    <mergeCell ref="B4:B10"/>
    <mergeCell ref="D4:D10"/>
    <mergeCell ref="E4:E10"/>
    <mergeCell ref="F4:M4"/>
    <mergeCell ref="N4:N10"/>
    <mergeCell ref="O4:P4"/>
    <mergeCell ref="F5:F10"/>
    <mergeCell ref="G5:G10"/>
    <mergeCell ref="H5:M5"/>
    <mergeCell ref="O5:O10"/>
    <mergeCell ref="P5:P10"/>
  </mergeCells>
  <phoneticPr fontId="12"/>
  <pageMargins left="0.75" right="0.75" top="1" bottom="1" header="0.51200000000000001" footer="0.51200000000000001"/>
  <pageSetup paperSize="9" orientation="landscape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2:P20"/>
  <sheetViews>
    <sheetView showGridLines="0" workbookViewId="0">
      <selection activeCell="F15" sqref="F15"/>
    </sheetView>
  </sheetViews>
  <sheetFormatPr defaultRowHeight="13.5" customHeight="1"/>
  <cols>
    <col min="1" max="1" width="5" style="19" customWidth="1"/>
    <col min="2" max="2" width="9.375" style="19" customWidth="1"/>
    <col min="3" max="3" width="1.625" style="19" customWidth="1"/>
    <col min="4" max="4" width="6.625" style="19" customWidth="1"/>
    <col min="5" max="5" width="6.25" style="19" customWidth="1"/>
    <col min="6" max="6" width="5.75" style="19" customWidth="1"/>
    <col min="7" max="7" width="6.375" style="19" customWidth="1"/>
    <col min="8" max="16" width="5.625" style="19" customWidth="1"/>
    <col min="17" max="17" width="2.125" style="19" customWidth="1"/>
    <col min="18" max="16384" width="9" style="19"/>
  </cols>
  <sheetData>
    <row r="2" spans="2:16" s="17" customFormat="1" ht="18" customHeight="1">
      <c r="E2" s="188" t="s">
        <v>536</v>
      </c>
      <c r="F2" s="189"/>
      <c r="G2" s="189"/>
      <c r="H2" s="189"/>
      <c r="I2" s="189"/>
      <c r="J2" s="189"/>
      <c r="K2" s="189"/>
    </row>
    <row r="3" spans="2:16" ht="18" customHeight="1" thickBot="1">
      <c r="B3" s="45"/>
      <c r="C3" s="45"/>
      <c r="D3" s="23"/>
      <c r="L3" s="226" t="s">
        <v>502</v>
      </c>
      <c r="M3" s="226"/>
      <c r="N3" s="226"/>
      <c r="O3" s="226"/>
      <c r="P3" s="226"/>
    </row>
    <row r="4" spans="2:16" ht="7.7" customHeight="1">
      <c r="B4" s="34"/>
      <c r="C4" s="34"/>
      <c r="D4" s="35"/>
      <c r="E4" s="35"/>
      <c r="F4" s="35"/>
      <c r="G4" s="35"/>
      <c r="H4" s="35"/>
      <c r="I4" s="35"/>
      <c r="J4" s="35"/>
      <c r="K4" s="35"/>
      <c r="L4" s="418"/>
      <c r="M4" s="418"/>
      <c r="N4" s="35"/>
      <c r="O4" s="35"/>
      <c r="P4" s="35"/>
    </row>
    <row r="5" spans="2:16" ht="98.1" customHeight="1">
      <c r="B5" s="221" t="s">
        <v>91</v>
      </c>
      <c r="C5" s="177"/>
      <c r="D5" s="419" t="s">
        <v>199</v>
      </c>
      <c r="E5" s="419" t="s">
        <v>230</v>
      </c>
      <c r="F5" s="419" t="s">
        <v>231</v>
      </c>
      <c r="G5" s="419" t="s">
        <v>232</v>
      </c>
      <c r="H5" s="419" t="s">
        <v>233</v>
      </c>
      <c r="I5" s="419" t="s">
        <v>234</v>
      </c>
      <c r="J5" s="419" t="s">
        <v>235</v>
      </c>
      <c r="K5" s="419" t="s">
        <v>118</v>
      </c>
      <c r="L5" s="419" t="s">
        <v>119</v>
      </c>
      <c r="M5" s="419" t="s">
        <v>435</v>
      </c>
      <c r="N5" s="419" t="s">
        <v>120</v>
      </c>
      <c r="O5" s="419" t="s">
        <v>236</v>
      </c>
      <c r="P5" s="419" t="s">
        <v>237</v>
      </c>
    </row>
    <row r="6" spans="2:16" ht="8.1" customHeight="1">
      <c r="B6" s="195"/>
      <c r="C6" s="168"/>
      <c r="D6" s="41"/>
      <c r="E6" s="403"/>
      <c r="F6" s="403"/>
      <c r="G6" s="403"/>
      <c r="H6" s="403"/>
      <c r="I6" s="403"/>
      <c r="J6" s="403"/>
      <c r="K6" s="403"/>
      <c r="L6" s="420"/>
      <c r="M6" s="420"/>
      <c r="N6" s="403"/>
      <c r="O6" s="403"/>
      <c r="P6" s="421"/>
    </row>
    <row r="7" spans="2:16" s="17" customFormat="1" ht="18" customHeight="1">
      <c r="B7" s="273" t="s">
        <v>62</v>
      </c>
      <c r="C7" s="273"/>
      <c r="D7" s="274">
        <f>SUM(E7:P7)</f>
        <v>111</v>
      </c>
      <c r="E7" s="131">
        <v>28</v>
      </c>
      <c r="F7" s="131">
        <v>0</v>
      </c>
      <c r="G7" s="131">
        <v>43</v>
      </c>
      <c r="H7" s="131">
        <v>10</v>
      </c>
      <c r="I7" s="24">
        <v>0</v>
      </c>
      <c r="J7" s="131">
        <v>0</v>
      </c>
      <c r="K7" s="131">
        <v>0</v>
      </c>
      <c r="L7" s="131">
        <v>3</v>
      </c>
      <c r="M7" s="131">
        <v>5</v>
      </c>
      <c r="N7" s="131">
        <v>6</v>
      </c>
      <c r="O7" s="131">
        <v>15</v>
      </c>
      <c r="P7" s="131">
        <v>1</v>
      </c>
    </row>
    <row r="8" spans="2:16" ht="6.95" customHeight="1">
      <c r="B8" s="23"/>
      <c r="C8" s="23"/>
      <c r="D8" s="276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2:16" ht="13.5" customHeight="1">
      <c r="B9" s="277" t="s">
        <v>27</v>
      </c>
      <c r="C9" s="277"/>
      <c r="D9" s="276">
        <v>6</v>
      </c>
      <c r="E9" s="24">
        <v>0</v>
      </c>
      <c r="F9" s="24">
        <v>0</v>
      </c>
      <c r="G9" s="24">
        <v>3</v>
      </c>
      <c r="H9" s="24">
        <v>0</v>
      </c>
      <c r="I9" s="24">
        <v>0</v>
      </c>
      <c r="J9" s="24">
        <v>0</v>
      </c>
      <c r="K9" s="24">
        <v>0</v>
      </c>
      <c r="L9" s="24">
        <v>2</v>
      </c>
      <c r="M9" s="24">
        <v>0</v>
      </c>
      <c r="N9" s="24">
        <v>0</v>
      </c>
      <c r="O9" s="24">
        <v>1</v>
      </c>
      <c r="P9" s="24">
        <v>0</v>
      </c>
    </row>
    <row r="10" spans="2:16" ht="13.5" customHeight="1">
      <c r="B10" s="277" t="s">
        <v>63</v>
      </c>
      <c r="C10" s="277"/>
      <c r="D10" s="276">
        <v>14</v>
      </c>
      <c r="E10" s="24">
        <v>0</v>
      </c>
      <c r="F10" s="24">
        <v>0</v>
      </c>
      <c r="G10" s="24">
        <v>6</v>
      </c>
      <c r="H10" s="24">
        <v>0</v>
      </c>
      <c r="I10" s="24">
        <v>0</v>
      </c>
      <c r="J10" s="24">
        <v>0</v>
      </c>
      <c r="K10" s="24">
        <v>0</v>
      </c>
      <c r="L10" s="24">
        <v>1</v>
      </c>
      <c r="M10" s="24">
        <v>1</v>
      </c>
      <c r="N10" s="24">
        <v>0</v>
      </c>
      <c r="O10" s="24">
        <v>6</v>
      </c>
      <c r="P10" s="24">
        <v>0</v>
      </c>
    </row>
    <row r="11" spans="2:16" ht="13.5" customHeight="1">
      <c r="B11" s="277" t="s">
        <v>64</v>
      </c>
      <c r="C11" s="277"/>
      <c r="D11" s="276">
        <v>8</v>
      </c>
      <c r="E11" s="24">
        <v>2</v>
      </c>
      <c r="F11" s="24">
        <v>0</v>
      </c>
      <c r="G11" s="24">
        <v>3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1</v>
      </c>
      <c r="N11" s="24">
        <v>1</v>
      </c>
      <c r="O11" s="24">
        <v>1</v>
      </c>
      <c r="P11" s="24">
        <v>0</v>
      </c>
    </row>
    <row r="12" spans="2:16" ht="13.5" customHeight="1">
      <c r="B12" s="277" t="s">
        <v>25</v>
      </c>
      <c r="C12" s="277"/>
      <c r="D12" s="276">
        <v>29</v>
      </c>
      <c r="E12" s="24">
        <v>9</v>
      </c>
      <c r="F12" s="24">
        <v>0</v>
      </c>
      <c r="G12" s="24">
        <v>13</v>
      </c>
      <c r="H12" s="24">
        <v>1</v>
      </c>
      <c r="I12" s="24">
        <v>0</v>
      </c>
      <c r="J12" s="24">
        <v>0</v>
      </c>
      <c r="K12" s="24">
        <v>0</v>
      </c>
      <c r="L12" s="24">
        <v>0</v>
      </c>
      <c r="M12" s="24">
        <v>1</v>
      </c>
      <c r="N12" s="24">
        <v>2</v>
      </c>
      <c r="O12" s="24">
        <v>2</v>
      </c>
      <c r="P12" s="24">
        <v>1</v>
      </c>
    </row>
    <row r="13" spans="2:16" ht="13.5" customHeight="1">
      <c r="B13" s="277" t="s">
        <v>65</v>
      </c>
      <c r="C13" s="277"/>
      <c r="D13" s="276">
        <v>18</v>
      </c>
      <c r="E13" s="24">
        <v>5</v>
      </c>
      <c r="F13" s="24">
        <v>0</v>
      </c>
      <c r="G13" s="24">
        <v>6</v>
      </c>
      <c r="H13" s="24">
        <v>4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3</v>
      </c>
      <c r="O13" s="24">
        <v>0</v>
      </c>
      <c r="P13" s="24">
        <v>0</v>
      </c>
    </row>
    <row r="14" spans="2:16" ht="13.5" customHeight="1">
      <c r="B14" s="338" t="s">
        <v>66</v>
      </c>
      <c r="C14" s="422"/>
      <c r="D14" s="280">
        <v>2</v>
      </c>
      <c r="E14" s="281">
        <v>0</v>
      </c>
      <c r="F14" s="281">
        <v>0</v>
      </c>
      <c r="G14" s="281">
        <v>0</v>
      </c>
      <c r="H14" s="281">
        <v>0</v>
      </c>
      <c r="I14" s="281">
        <v>0</v>
      </c>
      <c r="J14" s="281">
        <v>0</v>
      </c>
      <c r="K14" s="281">
        <v>0</v>
      </c>
      <c r="L14" s="281">
        <v>0</v>
      </c>
      <c r="M14" s="281">
        <v>0</v>
      </c>
      <c r="N14" s="281">
        <v>0</v>
      </c>
      <c r="O14" s="281">
        <v>0</v>
      </c>
      <c r="P14" s="281">
        <v>0</v>
      </c>
    </row>
    <row r="15" spans="2:16" ht="13.5" customHeight="1">
      <c r="B15" s="277" t="s">
        <v>67</v>
      </c>
      <c r="C15" s="277"/>
      <c r="D15" s="276">
        <v>7</v>
      </c>
      <c r="E15" s="24">
        <v>1</v>
      </c>
      <c r="F15" s="24">
        <v>0</v>
      </c>
      <c r="G15" s="24">
        <v>3</v>
      </c>
      <c r="H15" s="24">
        <v>1</v>
      </c>
      <c r="I15" s="24">
        <v>0</v>
      </c>
      <c r="J15" s="24">
        <v>0</v>
      </c>
      <c r="K15" s="24">
        <v>0</v>
      </c>
      <c r="L15" s="24">
        <v>0</v>
      </c>
      <c r="M15" s="24">
        <v>1</v>
      </c>
      <c r="N15" s="24">
        <v>0</v>
      </c>
      <c r="O15" s="24">
        <v>1</v>
      </c>
      <c r="P15" s="24">
        <v>0</v>
      </c>
    </row>
    <row r="16" spans="2:16" ht="13.5" customHeight="1">
      <c r="B16" s="277" t="s">
        <v>26</v>
      </c>
      <c r="C16" s="277"/>
      <c r="D16" s="276">
        <v>9</v>
      </c>
      <c r="E16" s="24">
        <v>0</v>
      </c>
      <c r="F16" s="24">
        <v>0</v>
      </c>
      <c r="G16" s="24">
        <v>5</v>
      </c>
      <c r="H16" s="24">
        <v>2</v>
      </c>
      <c r="I16" s="24">
        <v>0</v>
      </c>
      <c r="J16" s="24">
        <v>0</v>
      </c>
      <c r="K16" s="24">
        <v>0</v>
      </c>
      <c r="L16" s="24">
        <v>0</v>
      </c>
      <c r="M16" s="24">
        <v>1</v>
      </c>
      <c r="N16" s="24">
        <v>0</v>
      </c>
      <c r="O16" s="24">
        <v>1</v>
      </c>
      <c r="P16" s="24">
        <v>0</v>
      </c>
    </row>
    <row r="17" spans="2:16" ht="13.5" customHeight="1">
      <c r="B17" s="277" t="s">
        <v>28</v>
      </c>
      <c r="C17" s="277"/>
      <c r="D17" s="280">
        <v>2</v>
      </c>
      <c r="E17" s="281">
        <v>0</v>
      </c>
      <c r="F17" s="281">
        <v>0</v>
      </c>
      <c r="G17" s="281">
        <v>0</v>
      </c>
      <c r="H17" s="281">
        <v>0</v>
      </c>
      <c r="I17" s="281">
        <v>0</v>
      </c>
      <c r="J17" s="281">
        <v>0</v>
      </c>
      <c r="K17" s="281">
        <v>0</v>
      </c>
      <c r="L17" s="281">
        <v>0</v>
      </c>
      <c r="M17" s="281">
        <v>0</v>
      </c>
      <c r="N17" s="281">
        <v>0</v>
      </c>
      <c r="O17" s="281">
        <v>0</v>
      </c>
      <c r="P17" s="281">
        <v>0</v>
      </c>
    </row>
    <row r="18" spans="2:16" ht="13.5" customHeight="1">
      <c r="B18" s="277" t="s">
        <v>24</v>
      </c>
      <c r="C18" s="277"/>
      <c r="D18" s="276">
        <v>16</v>
      </c>
      <c r="E18" s="24">
        <v>11</v>
      </c>
      <c r="F18" s="24">
        <v>0</v>
      </c>
      <c r="G18" s="24">
        <v>2</v>
      </c>
      <c r="H18" s="24">
        <v>2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1</v>
      </c>
      <c r="P18" s="24">
        <v>0</v>
      </c>
    </row>
    <row r="19" spans="2:16" ht="5.25" customHeight="1" thickBot="1">
      <c r="B19" s="284"/>
      <c r="C19" s="284"/>
      <c r="D19" s="285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</row>
    <row r="20" spans="2:16" ht="18" customHeight="1">
      <c r="B20" s="19" t="s">
        <v>102</v>
      </c>
    </row>
  </sheetData>
  <mergeCells count="3">
    <mergeCell ref="E2:K2"/>
    <mergeCell ref="L3:P3"/>
    <mergeCell ref="B5:B6"/>
  </mergeCells>
  <phoneticPr fontId="12"/>
  <pageMargins left="2.1" right="0.78740157480314965" top="0.98425196850393704" bottom="0.98425196850393704" header="0.51181102362204722" footer="0.51181102362204722"/>
  <pageSetup paperSize="9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L19"/>
  <sheetViews>
    <sheetView showGridLines="0" view="pageBreakPreview" zoomScaleNormal="100" zoomScaleSheetLayoutView="100" workbookViewId="0">
      <selection activeCell="F15" sqref="F15"/>
    </sheetView>
  </sheetViews>
  <sheetFormatPr defaultRowHeight="12.75"/>
  <cols>
    <col min="1" max="1" width="5" style="19" customWidth="1"/>
    <col min="2" max="2" width="5.125" style="19" customWidth="1"/>
    <col min="3" max="3" width="3.125" style="19" customWidth="1"/>
    <col min="4" max="4" width="5.125" style="19" customWidth="1"/>
    <col min="5" max="5" width="1.625" style="19" customWidth="1"/>
    <col min="6" max="6" width="14.875" style="19" customWidth="1"/>
    <col min="7" max="11" width="9.625" style="19" customWidth="1"/>
    <col min="12" max="12" width="11" style="19" customWidth="1"/>
    <col min="13" max="15" width="6.625" style="19" customWidth="1"/>
    <col min="16" max="16" width="1.125" style="19" customWidth="1"/>
    <col min="17" max="16384" width="9" style="19"/>
  </cols>
  <sheetData>
    <row r="1" spans="2:12" ht="13.5" customHeight="1"/>
    <row r="2" spans="2:12" s="17" customFormat="1" ht="18" customHeight="1">
      <c r="B2" s="202" t="s">
        <v>526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2:12" s="17" customFormat="1" ht="18" customHeight="1">
      <c r="B3" s="166"/>
      <c r="C3" s="166"/>
      <c r="D3" s="166"/>
      <c r="E3" s="166"/>
      <c r="F3" s="588" t="s">
        <v>459</v>
      </c>
      <c r="G3" s="166"/>
      <c r="H3" s="166"/>
      <c r="I3" s="166"/>
      <c r="J3" s="166"/>
      <c r="K3" s="166"/>
      <c r="L3" s="166"/>
    </row>
    <row r="4" spans="2:12" ht="18" customHeight="1" thickBot="1">
      <c r="J4" s="226" t="s">
        <v>264</v>
      </c>
      <c r="K4" s="226"/>
      <c r="L4" s="226"/>
    </row>
    <row r="5" spans="2:12" ht="20.100000000000001" customHeight="1">
      <c r="B5" s="193" t="s">
        <v>198</v>
      </c>
      <c r="C5" s="210"/>
      <c r="D5" s="210"/>
      <c r="E5" s="537"/>
      <c r="F5" s="200" t="s">
        <v>457</v>
      </c>
      <c r="G5" s="200"/>
      <c r="H5" s="200"/>
      <c r="I5" s="200"/>
      <c r="J5" s="200"/>
      <c r="K5" s="200"/>
      <c r="L5" s="200"/>
    </row>
    <row r="6" spans="2:12" ht="18" customHeight="1">
      <c r="B6" s="211"/>
      <c r="C6" s="211"/>
      <c r="D6" s="211"/>
      <c r="E6" s="539"/>
      <c r="F6" s="221" t="s">
        <v>240</v>
      </c>
      <c r="G6" s="541">
        <v>15</v>
      </c>
      <c r="H6" s="541">
        <v>30</v>
      </c>
      <c r="I6" s="541">
        <v>40</v>
      </c>
      <c r="J6" s="541">
        <v>50</v>
      </c>
      <c r="K6" s="541">
        <v>60</v>
      </c>
      <c r="L6" s="543" t="s">
        <v>501</v>
      </c>
    </row>
    <row r="7" spans="2:12">
      <c r="B7" s="211"/>
      <c r="C7" s="211"/>
      <c r="D7" s="211"/>
      <c r="E7" s="539"/>
      <c r="F7" s="221"/>
      <c r="G7" s="265" t="s">
        <v>16</v>
      </c>
      <c r="H7" s="265" t="s">
        <v>16</v>
      </c>
      <c r="I7" s="265" t="s">
        <v>16</v>
      </c>
      <c r="J7" s="265" t="s">
        <v>16</v>
      </c>
      <c r="K7" s="265" t="s">
        <v>16</v>
      </c>
      <c r="L7" s="135"/>
    </row>
    <row r="8" spans="2:12" ht="15" customHeight="1">
      <c r="B8" s="212"/>
      <c r="C8" s="212"/>
      <c r="D8" s="212"/>
      <c r="E8" s="545"/>
      <c r="F8" s="195"/>
      <c r="G8" s="547" t="s">
        <v>340</v>
      </c>
      <c r="H8" s="548">
        <v>39</v>
      </c>
      <c r="I8" s="548">
        <v>49</v>
      </c>
      <c r="J8" s="548">
        <v>59</v>
      </c>
      <c r="K8" s="548">
        <v>69</v>
      </c>
      <c r="L8" s="547" t="s">
        <v>281</v>
      </c>
    </row>
    <row r="9" spans="2:12" ht="15.95" customHeight="1">
      <c r="B9" s="21" t="s">
        <v>75</v>
      </c>
      <c r="C9" s="23">
        <v>12</v>
      </c>
      <c r="D9" s="22" t="s">
        <v>469</v>
      </c>
      <c r="E9" s="97"/>
      <c r="F9" s="550">
        <f>SUM(G9:L9)</f>
        <v>1676</v>
      </c>
      <c r="G9" s="550">
        <v>7</v>
      </c>
      <c r="H9" s="550">
        <v>14</v>
      </c>
      <c r="I9" s="550">
        <v>67</v>
      </c>
      <c r="J9" s="550">
        <v>177</v>
      </c>
      <c r="K9" s="550">
        <v>627</v>
      </c>
      <c r="L9" s="550">
        <v>784</v>
      </c>
    </row>
    <row r="10" spans="2:12" ht="15.95" customHeight="1">
      <c r="B10" s="21"/>
      <c r="C10" s="23">
        <v>17</v>
      </c>
      <c r="D10" s="23"/>
      <c r="E10" s="97"/>
      <c r="F10" s="550">
        <f>SUM(G10:L10)</f>
        <v>1343</v>
      </c>
      <c r="G10" s="550">
        <v>7</v>
      </c>
      <c r="H10" s="550">
        <v>13</v>
      </c>
      <c r="I10" s="550">
        <v>29</v>
      </c>
      <c r="J10" s="550">
        <v>126</v>
      </c>
      <c r="K10" s="550">
        <v>439</v>
      </c>
      <c r="L10" s="550">
        <v>729</v>
      </c>
    </row>
    <row r="11" spans="2:12" s="17" customFormat="1" ht="15.95" customHeight="1">
      <c r="B11" s="153"/>
      <c r="C11" s="23">
        <v>22</v>
      </c>
      <c r="D11" s="23"/>
      <c r="E11" s="97"/>
      <c r="F11" s="550">
        <f>SUM(G11:L11)</f>
        <v>1020</v>
      </c>
      <c r="G11" s="550">
        <v>4</v>
      </c>
      <c r="H11" s="550">
        <v>10</v>
      </c>
      <c r="I11" s="550">
        <v>17</v>
      </c>
      <c r="J11" s="550">
        <v>72</v>
      </c>
      <c r="K11" s="550">
        <v>312</v>
      </c>
      <c r="L11" s="550">
        <v>605</v>
      </c>
    </row>
    <row r="12" spans="2:12" s="17" customFormat="1" ht="15.95" customHeight="1">
      <c r="B12" s="153"/>
      <c r="C12" s="23">
        <v>27</v>
      </c>
      <c r="D12" s="23"/>
      <c r="E12" s="23"/>
      <c r="F12" s="589">
        <v>1029</v>
      </c>
      <c r="G12" s="550">
        <v>6</v>
      </c>
      <c r="H12" s="550">
        <v>12</v>
      </c>
      <c r="I12" s="550">
        <v>29</v>
      </c>
      <c r="J12" s="550">
        <v>52</v>
      </c>
      <c r="K12" s="550">
        <v>319</v>
      </c>
      <c r="L12" s="550">
        <v>611</v>
      </c>
    </row>
    <row r="13" spans="2:12" s="17" customFormat="1" ht="6" customHeight="1">
      <c r="B13" s="153"/>
      <c r="C13" s="46"/>
      <c r="D13" s="46"/>
      <c r="E13" s="46"/>
      <c r="F13" s="154"/>
      <c r="G13" s="550"/>
      <c r="H13" s="550"/>
      <c r="I13" s="550"/>
      <c r="J13" s="550"/>
      <c r="K13" s="550"/>
      <c r="L13" s="550"/>
    </row>
    <row r="14" spans="2:12" s="17" customFormat="1" ht="15.95" customHeight="1">
      <c r="B14" s="153" t="s">
        <v>524</v>
      </c>
      <c r="C14" s="46">
        <v>2</v>
      </c>
      <c r="D14" s="46"/>
      <c r="E14" s="46"/>
      <c r="F14" s="154">
        <v>737</v>
      </c>
      <c r="G14" s="155">
        <v>1</v>
      </c>
      <c r="H14" s="155">
        <v>16</v>
      </c>
      <c r="I14" s="155">
        <v>30</v>
      </c>
      <c r="J14" s="155">
        <v>28</v>
      </c>
      <c r="K14" s="155">
        <v>169</v>
      </c>
      <c r="L14" s="155">
        <v>493</v>
      </c>
    </row>
    <row r="15" spans="2:12" s="17" customFormat="1" ht="5.25" customHeight="1" thickBot="1">
      <c r="B15" s="551"/>
      <c r="C15" s="28"/>
      <c r="D15" s="28"/>
      <c r="E15" s="28"/>
      <c r="F15" s="590"/>
      <c r="G15" s="554"/>
      <c r="H15" s="554"/>
      <c r="I15" s="554"/>
      <c r="J15" s="554"/>
      <c r="K15" s="554"/>
      <c r="L15" s="554"/>
    </row>
    <row r="16" spans="2:12" ht="18" customHeight="1">
      <c r="B16" s="555" t="s">
        <v>267</v>
      </c>
      <c r="C16" s="555"/>
      <c r="D16" s="423" t="s">
        <v>460</v>
      </c>
      <c r="E16" s="423"/>
      <c r="F16" s="423"/>
      <c r="G16" s="423"/>
      <c r="H16" s="423"/>
      <c r="I16" s="423"/>
      <c r="J16" s="423"/>
      <c r="K16" s="423"/>
      <c r="L16" s="423"/>
    </row>
    <row r="17" spans="3:4">
      <c r="C17" s="500" t="s">
        <v>272</v>
      </c>
      <c r="D17" s="19" t="s">
        <v>461</v>
      </c>
    </row>
    <row r="18" spans="3:4">
      <c r="D18" s="19" t="s">
        <v>462</v>
      </c>
    </row>
    <row r="19" spans="3:4">
      <c r="D19" s="19" t="s">
        <v>463</v>
      </c>
    </row>
  </sheetData>
  <mergeCells count="7">
    <mergeCell ref="B16:C16"/>
    <mergeCell ref="D16:L16"/>
    <mergeCell ref="B2:L2"/>
    <mergeCell ref="J4:L4"/>
    <mergeCell ref="B5:E8"/>
    <mergeCell ref="F5:L5"/>
    <mergeCell ref="F6:F8"/>
  </mergeCells>
  <phoneticPr fontId="12"/>
  <pageMargins left="0.74803149606299213" right="0.74803149606299213" top="0.98425196850393704" bottom="0.98425196850393704" header="0.51181102362204722" footer="0.51181102362204722"/>
  <pageSetup paperSize="9" scale="90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2:M23"/>
  <sheetViews>
    <sheetView showGridLines="0" zoomScaleNormal="100" workbookViewId="0">
      <selection activeCell="F15" sqref="F15"/>
    </sheetView>
  </sheetViews>
  <sheetFormatPr defaultRowHeight="13.5" customHeight="1"/>
  <cols>
    <col min="1" max="1" width="5" style="19" customWidth="1"/>
    <col min="2" max="2" width="8.5" style="19" customWidth="1"/>
    <col min="3" max="3" width="1.375" style="19" customWidth="1"/>
    <col min="4" max="4" width="9" style="19"/>
    <col min="5" max="6" width="4.75" style="19" customWidth="1"/>
    <col min="7" max="12" width="9" style="19"/>
    <col min="13" max="13" width="2.375" style="19" customWidth="1"/>
    <col min="14" max="16384" width="9" style="19"/>
  </cols>
  <sheetData>
    <row r="2" spans="2:13" s="17" customFormat="1" ht="18" customHeight="1">
      <c r="D2" s="18"/>
      <c r="E2" s="188" t="s">
        <v>537</v>
      </c>
      <c r="F2" s="189"/>
      <c r="G2" s="189"/>
      <c r="H2" s="189"/>
      <c r="I2" s="189"/>
      <c r="J2" s="189"/>
    </row>
    <row r="3" spans="2:13" ht="18" customHeight="1" thickBot="1">
      <c r="J3" s="226" t="s">
        <v>502</v>
      </c>
      <c r="K3" s="226"/>
      <c r="L3" s="226"/>
    </row>
    <row r="4" spans="2:13" ht="18" customHeight="1">
      <c r="B4" s="193" t="s">
        <v>546</v>
      </c>
      <c r="C4" s="167"/>
      <c r="D4" s="222" t="s">
        <v>79</v>
      </c>
      <c r="E4" s="396" t="s">
        <v>124</v>
      </c>
      <c r="F4" s="397" t="s">
        <v>125</v>
      </c>
      <c r="G4" s="398" t="s">
        <v>238</v>
      </c>
      <c r="H4" s="399"/>
      <c r="I4" s="399"/>
      <c r="J4" s="399"/>
      <c r="K4" s="399"/>
      <c r="L4" s="399"/>
    </row>
    <row r="5" spans="2:13" ht="18" customHeight="1">
      <c r="B5" s="221"/>
      <c r="C5" s="177"/>
      <c r="D5" s="223"/>
      <c r="E5" s="305"/>
      <c r="F5" s="400"/>
      <c r="G5" s="265" t="s">
        <v>126</v>
      </c>
      <c r="H5" s="318" t="s">
        <v>127</v>
      </c>
      <c r="I5" s="265"/>
      <c r="J5" s="262" t="s">
        <v>37</v>
      </c>
      <c r="K5" s="262" t="s">
        <v>39</v>
      </c>
      <c r="L5" s="318" t="s">
        <v>128</v>
      </c>
    </row>
    <row r="6" spans="2:13" ht="12.75">
      <c r="B6" s="221"/>
      <c r="C6" s="177"/>
      <c r="D6" s="223"/>
      <c r="E6" s="305"/>
      <c r="F6" s="400"/>
      <c r="G6" s="265"/>
      <c r="H6" s="265"/>
      <c r="I6" s="265"/>
      <c r="J6" s="265"/>
      <c r="K6" s="265"/>
      <c r="L6" s="401" t="s">
        <v>239</v>
      </c>
    </row>
    <row r="7" spans="2:13" ht="12.75">
      <c r="B7" s="221"/>
      <c r="C7" s="177"/>
      <c r="D7" s="223"/>
      <c r="E7" s="305"/>
      <c r="F7" s="400"/>
      <c r="G7" s="265"/>
      <c r="H7" s="265"/>
      <c r="I7" s="318" t="s">
        <v>130</v>
      </c>
      <c r="J7" s="265" t="s">
        <v>112</v>
      </c>
      <c r="K7" s="265" t="s">
        <v>112</v>
      </c>
      <c r="L7" s="382"/>
    </row>
    <row r="8" spans="2:13" ht="12.75">
      <c r="B8" s="221"/>
      <c r="C8" s="177"/>
      <c r="D8" s="223"/>
      <c r="E8" s="305"/>
      <c r="F8" s="400"/>
      <c r="G8" s="265"/>
      <c r="H8" s="265"/>
      <c r="I8" s="265"/>
      <c r="J8" s="265"/>
      <c r="K8" s="265"/>
      <c r="L8" s="382"/>
    </row>
    <row r="9" spans="2:13" ht="15.95" customHeight="1">
      <c r="B9" s="195"/>
      <c r="C9" s="168"/>
      <c r="D9" s="224"/>
      <c r="E9" s="324"/>
      <c r="F9" s="402"/>
      <c r="G9" s="403" t="s">
        <v>79</v>
      </c>
      <c r="H9" s="403" t="s">
        <v>129</v>
      </c>
      <c r="I9" s="403"/>
      <c r="J9" s="404" t="s">
        <v>38</v>
      </c>
      <c r="K9" s="404" t="s">
        <v>131</v>
      </c>
      <c r="L9" s="405"/>
    </row>
    <row r="10" spans="2:13" s="17" customFormat="1" ht="18" customHeight="1">
      <c r="B10" s="273" t="s">
        <v>62</v>
      </c>
      <c r="C10" s="273"/>
      <c r="D10" s="406">
        <f>SUM(D12:D21)</f>
        <v>111</v>
      </c>
      <c r="E10" s="407">
        <v>12</v>
      </c>
      <c r="F10" s="407"/>
      <c r="G10" s="408">
        <v>99</v>
      </c>
      <c r="H10" s="408">
        <v>75</v>
      </c>
      <c r="I10" s="408">
        <v>20</v>
      </c>
      <c r="J10" s="408">
        <v>4</v>
      </c>
      <c r="K10" s="408">
        <v>0</v>
      </c>
      <c r="L10" s="408">
        <v>0</v>
      </c>
      <c r="M10" s="409"/>
    </row>
    <row r="11" spans="2:13" ht="13.5" customHeight="1">
      <c r="B11" s="23"/>
      <c r="C11" s="23"/>
      <c r="D11" s="410"/>
      <c r="E11" s="411"/>
      <c r="F11" s="411"/>
      <c r="G11" s="411"/>
      <c r="H11" s="411"/>
      <c r="I11" s="411"/>
      <c r="J11" s="411"/>
      <c r="K11" s="411"/>
      <c r="L11" s="411"/>
    </row>
    <row r="12" spans="2:13" ht="13.5" customHeight="1">
      <c r="B12" s="277" t="s">
        <v>27</v>
      </c>
      <c r="C12" s="277"/>
      <c r="D12" s="410">
        <v>6</v>
      </c>
      <c r="E12" s="412">
        <v>2</v>
      </c>
      <c r="F12" s="412"/>
      <c r="G12" s="411">
        <v>4</v>
      </c>
      <c r="H12" s="411">
        <v>3</v>
      </c>
      <c r="I12" s="411">
        <v>1</v>
      </c>
      <c r="J12" s="411">
        <v>0</v>
      </c>
      <c r="K12" s="411">
        <v>0</v>
      </c>
      <c r="L12" s="411">
        <v>0</v>
      </c>
    </row>
    <row r="13" spans="2:13" ht="13.5" customHeight="1">
      <c r="B13" s="277" t="s">
        <v>63</v>
      </c>
      <c r="C13" s="277"/>
      <c r="D13" s="410">
        <v>14</v>
      </c>
      <c r="E13" s="412">
        <v>0</v>
      </c>
      <c r="F13" s="412"/>
      <c r="G13" s="411">
        <v>14</v>
      </c>
      <c r="H13" s="411">
        <v>8</v>
      </c>
      <c r="I13" s="411">
        <v>4</v>
      </c>
      <c r="J13" s="411">
        <v>2</v>
      </c>
      <c r="K13" s="411">
        <v>0</v>
      </c>
      <c r="L13" s="411">
        <v>0</v>
      </c>
    </row>
    <row r="14" spans="2:13" ht="13.5" customHeight="1">
      <c r="B14" s="277" t="s">
        <v>64</v>
      </c>
      <c r="C14" s="277"/>
      <c r="D14" s="410">
        <v>8</v>
      </c>
      <c r="E14" s="412">
        <v>3</v>
      </c>
      <c r="F14" s="412"/>
      <c r="G14" s="411">
        <v>5</v>
      </c>
      <c r="H14" s="411">
        <v>3</v>
      </c>
      <c r="I14" s="411">
        <v>2</v>
      </c>
      <c r="J14" s="411">
        <v>0</v>
      </c>
      <c r="K14" s="411">
        <v>0</v>
      </c>
      <c r="L14" s="411">
        <v>0</v>
      </c>
    </row>
    <row r="15" spans="2:13" ht="13.5" customHeight="1">
      <c r="B15" s="277" t="s">
        <v>25</v>
      </c>
      <c r="C15" s="277"/>
      <c r="D15" s="410">
        <v>29</v>
      </c>
      <c r="E15" s="412">
        <v>2</v>
      </c>
      <c r="F15" s="412"/>
      <c r="G15" s="411">
        <v>27</v>
      </c>
      <c r="H15" s="411">
        <v>26</v>
      </c>
      <c r="I15" s="411">
        <v>1</v>
      </c>
      <c r="J15" s="411">
        <v>0</v>
      </c>
      <c r="K15" s="411">
        <v>0</v>
      </c>
      <c r="L15" s="411">
        <v>0</v>
      </c>
    </row>
    <row r="16" spans="2:13" ht="13.5" customHeight="1">
      <c r="B16" s="277" t="s">
        <v>65</v>
      </c>
      <c r="C16" s="277"/>
      <c r="D16" s="410">
        <v>18</v>
      </c>
      <c r="E16" s="412">
        <v>1</v>
      </c>
      <c r="F16" s="412"/>
      <c r="G16" s="411">
        <v>17</v>
      </c>
      <c r="H16" s="411">
        <v>13</v>
      </c>
      <c r="I16" s="411">
        <v>3</v>
      </c>
      <c r="J16" s="411">
        <v>1</v>
      </c>
      <c r="K16" s="411">
        <v>0</v>
      </c>
      <c r="L16" s="411">
        <v>0</v>
      </c>
    </row>
    <row r="17" spans="2:12" ht="13.5" customHeight="1">
      <c r="B17" s="413" t="s">
        <v>547</v>
      </c>
      <c r="C17" s="338"/>
      <c r="D17" s="410">
        <v>2</v>
      </c>
      <c r="E17" s="414">
        <v>0</v>
      </c>
      <c r="F17" s="414"/>
      <c r="G17" s="415">
        <v>0</v>
      </c>
      <c r="H17" s="415">
        <v>0</v>
      </c>
      <c r="I17" s="415">
        <v>0</v>
      </c>
      <c r="J17" s="415">
        <v>0</v>
      </c>
      <c r="K17" s="415">
        <v>0</v>
      </c>
      <c r="L17" s="415">
        <v>0</v>
      </c>
    </row>
    <row r="18" spans="2:12" ht="13.5" customHeight="1">
      <c r="B18" s="277" t="s">
        <v>67</v>
      </c>
      <c r="C18" s="277"/>
      <c r="D18" s="410">
        <v>7</v>
      </c>
      <c r="E18" s="412">
        <v>0</v>
      </c>
      <c r="F18" s="412"/>
      <c r="G18" s="411">
        <v>7</v>
      </c>
      <c r="H18" s="411">
        <v>4</v>
      </c>
      <c r="I18" s="411">
        <v>2</v>
      </c>
      <c r="J18" s="411">
        <v>1</v>
      </c>
      <c r="K18" s="411">
        <v>1</v>
      </c>
      <c r="L18" s="411">
        <v>0</v>
      </c>
    </row>
    <row r="19" spans="2:12" ht="13.5" customHeight="1">
      <c r="B19" s="277" t="s">
        <v>26</v>
      </c>
      <c r="C19" s="277"/>
      <c r="D19" s="410">
        <v>9</v>
      </c>
      <c r="E19" s="412">
        <v>3</v>
      </c>
      <c r="F19" s="412"/>
      <c r="G19" s="411">
        <v>6</v>
      </c>
      <c r="H19" s="411">
        <v>4</v>
      </c>
      <c r="I19" s="411">
        <v>2</v>
      </c>
      <c r="J19" s="411">
        <v>0</v>
      </c>
      <c r="K19" s="411">
        <v>0</v>
      </c>
      <c r="L19" s="411">
        <v>0</v>
      </c>
    </row>
    <row r="20" spans="2:12" ht="13.5" customHeight="1">
      <c r="B20" s="277" t="s">
        <v>28</v>
      </c>
      <c r="C20" s="277"/>
      <c r="D20" s="410">
        <v>2</v>
      </c>
      <c r="E20" s="414">
        <v>0</v>
      </c>
      <c r="F20" s="414"/>
      <c r="G20" s="415">
        <v>0</v>
      </c>
      <c r="H20" s="415">
        <v>0</v>
      </c>
      <c r="I20" s="415">
        <v>0</v>
      </c>
      <c r="J20" s="415">
        <v>0</v>
      </c>
      <c r="K20" s="415">
        <v>0</v>
      </c>
      <c r="L20" s="415">
        <v>0</v>
      </c>
    </row>
    <row r="21" spans="2:12" ht="13.5" customHeight="1">
      <c r="B21" s="277" t="s">
        <v>24</v>
      </c>
      <c r="C21" s="277"/>
      <c r="D21" s="410">
        <v>16</v>
      </c>
      <c r="E21" s="412">
        <v>0</v>
      </c>
      <c r="F21" s="412"/>
      <c r="G21" s="411">
        <v>16</v>
      </c>
      <c r="H21" s="411">
        <v>12</v>
      </c>
      <c r="I21" s="411">
        <v>4</v>
      </c>
      <c r="J21" s="411">
        <v>0</v>
      </c>
      <c r="K21" s="411">
        <v>0</v>
      </c>
      <c r="L21" s="411">
        <v>0</v>
      </c>
    </row>
    <row r="22" spans="2:12" ht="6.75" customHeight="1" thickBot="1">
      <c r="B22" s="284"/>
      <c r="C22" s="284"/>
      <c r="D22" s="416"/>
      <c r="E22" s="417"/>
      <c r="F22" s="417"/>
      <c r="G22" s="417"/>
      <c r="H22" s="417"/>
      <c r="I22" s="417"/>
      <c r="J22" s="417"/>
      <c r="K22" s="417"/>
      <c r="L22" s="417"/>
    </row>
    <row r="23" spans="2:12" ht="18" customHeight="1">
      <c r="B23" s="19" t="s">
        <v>425</v>
      </c>
    </row>
  </sheetData>
  <mergeCells count="19">
    <mergeCell ref="E16:F16"/>
    <mergeCell ref="E2:J2"/>
    <mergeCell ref="J3:L3"/>
    <mergeCell ref="B4:B9"/>
    <mergeCell ref="D4:D9"/>
    <mergeCell ref="E4:E9"/>
    <mergeCell ref="F4:F9"/>
    <mergeCell ref="G4:L4"/>
    <mergeCell ref="L6:L9"/>
    <mergeCell ref="E10:F10"/>
    <mergeCell ref="E12:F12"/>
    <mergeCell ref="E13:F13"/>
    <mergeCell ref="E14:F14"/>
    <mergeCell ref="E15:F15"/>
    <mergeCell ref="E17:F17"/>
    <mergeCell ref="E18:F18"/>
    <mergeCell ref="E19:F19"/>
    <mergeCell ref="E20:F20"/>
    <mergeCell ref="E21:F21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2:V25"/>
  <sheetViews>
    <sheetView showGridLines="0" topLeftCell="B1" zoomScaleNormal="100" workbookViewId="0">
      <selection activeCell="F15" sqref="F15"/>
    </sheetView>
  </sheetViews>
  <sheetFormatPr defaultRowHeight="13.5" customHeight="1"/>
  <cols>
    <col min="1" max="1" width="5" style="19" hidden="1" customWidth="1"/>
    <col min="2" max="2" width="9.875" style="19" bestFit="1" customWidth="1"/>
    <col min="3" max="3" width="0.875" style="19" customWidth="1"/>
    <col min="4" max="4" width="4.625" style="19" customWidth="1"/>
    <col min="5" max="5" width="4.875" style="19" bestFit="1" customWidth="1"/>
    <col min="6" max="12" width="3.5" style="19" customWidth="1"/>
    <col min="13" max="13" width="4" style="19" customWidth="1"/>
    <col min="14" max="14" width="4.875" style="19" bestFit="1" customWidth="1"/>
    <col min="15" max="21" width="3.5" style="19" customWidth="1"/>
    <col min="22" max="22" width="4" style="19" customWidth="1"/>
    <col min="23" max="16384" width="9" style="19"/>
  </cols>
  <sheetData>
    <row r="2" spans="2:22" s="17" customFormat="1" ht="18" customHeight="1">
      <c r="D2" s="139" t="s">
        <v>538</v>
      </c>
      <c r="E2" s="189" t="s">
        <v>436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2:22" ht="18" customHeight="1" thickBot="1">
      <c r="P3" s="372" t="s">
        <v>502</v>
      </c>
      <c r="Q3" s="373"/>
      <c r="R3" s="373"/>
      <c r="S3" s="373"/>
      <c r="T3" s="373"/>
      <c r="U3" s="373"/>
    </row>
    <row r="4" spans="2:22" ht="18" customHeight="1">
      <c r="B4" s="193" t="s">
        <v>91</v>
      </c>
      <c r="C4" s="167"/>
      <c r="D4" s="374" t="s">
        <v>384</v>
      </c>
      <c r="E4" s="191" t="s">
        <v>153</v>
      </c>
      <c r="F4" s="200"/>
      <c r="G4" s="200"/>
      <c r="H4" s="200"/>
      <c r="I4" s="200"/>
      <c r="J4" s="200"/>
      <c r="K4" s="200"/>
      <c r="L4" s="200"/>
      <c r="M4" s="200"/>
      <c r="N4" s="191" t="s">
        <v>154</v>
      </c>
      <c r="O4" s="200"/>
      <c r="P4" s="200"/>
      <c r="Q4" s="200"/>
      <c r="R4" s="200"/>
      <c r="S4" s="200"/>
      <c r="T4" s="200"/>
      <c r="U4" s="200"/>
      <c r="V4" s="200"/>
    </row>
    <row r="5" spans="2:22" ht="35.1" customHeight="1">
      <c r="B5" s="221"/>
      <c r="C5" s="177"/>
      <c r="D5" s="375"/>
      <c r="E5" s="316" t="s">
        <v>385</v>
      </c>
      <c r="F5" s="313" t="s">
        <v>155</v>
      </c>
      <c r="G5" s="308"/>
      <c r="H5" s="308"/>
      <c r="I5" s="308"/>
      <c r="J5" s="376" t="s">
        <v>383</v>
      </c>
      <c r="K5" s="377" t="s">
        <v>156</v>
      </c>
      <c r="L5" s="378" t="s">
        <v>158</v>
      </c>
      <c r="M5" s="379" t="s">
        <v>241</v>
      </c>
      <c r="N5" s="316" t="s">
        <v>385</v>
      </c>
      <c r="O5" s="313" t="s">
        <v>155</v>
      </c>
      <c r="P5" s="308"/>
      <c r="Q5" s="308"/>
      <c r="R5" s="308"/>
      <c r="S5" s="377" t="s">
        <v>383</v>
      </c>
      <c r="T5" s="377" t="s">
        <v>156</v>
      </c>
      <c r="U5" s="378" t="s">
        <v>158</v>
      </c>
      <c r="V5" s="380" t="s">
        <v>241</v>
      </c>
    </row>
    <row r="6" spans="2:22" ht="3" customHeight="1">
      <c r="B6" s="221"/>
      <c r="C6" s="177"/>
      <c r="D6" s="375"/>
      <c r="E6" s="304"/>
      <c r="F6" s="135"/>
      <c r="G6" s="135"/>
      <c r="H6" s="135"/>
      <c r="I6" s="264"/>
      <c r="J6" s="381"/>
      <c r="K6" s="377"/>
      <c r="L6" s="382"/>
      <c r="M6" s="383"/>
      <c r="N6" s="304"/>
      <c r="O6" s="135"/>
      <c r="P6" s="135"/>
      <c r="Q6" s="135"/>
      <c r="R6" s="264"/>
      <c r="S6" s="377"/>
      <c r="T6" s="377"/>
      <c r="U6" s="382"/>
      <c r="V6" s="384"/>
    </row>
    <row r="7" spans="2:22" ht="18" customHeight="1">
      <c r="B7" s="221"/>
      <c r="C7" s="177"/>
      <c r="D7" s="375"/>
      <c r="E7" s="304"/>
      <c r="F7" s="385" t="s">
        <v>157</v>
      </c>
      <c r="G7" s="385" t="s">
        <v>381</v>
      </c>
      <c r="H7" s="385" t="s">
        <v>382</v>
      </c>
      <c r="I7" s="386" t="s">
        <v>80</v>
      </c>
      <c r="J7" s="381"/>
      <c r="K7" s="377"/>
      <c r="L7" s="382"/>
      <c r="M7" s="383"/>
      <c r="N7" s="304"/>
      <c r="O7" s="385" t="s">
        <v>157</v>
      </c>
      <c r="P7" s="385" t="s">
        <v>381</v>
      </c>
      <c r="Q7" s="385" t="s">
        <v>382</v>
      </c>
      <c r="R7" s="386" t="s">
        <v>80</v>
      </c>
      <c r="S7" s="377"/>
      <c r="T7" s="377"/>
      <c r="U7" s="382"/>
      <c r="V7" s="384"/>
    </row>
    <row r="8" spans="2:22" ht="18" customHeight="1">
      <c r="B8" s="221"/>
      <c r="C8" s="177"/>
      <c r="D8" s="375"/>
      <c r="E8" s="304"/>
      <c r="F8" s="385"/>
      <c r="G8" s="385"/>
      <c r="H8" s="385"/>
      <c r="I8" s="386"/>
      <c r="J8" s="381"/>
      <c r="K8" s="377"/>
      <c r="L8" s="382"/>
      <c r="M8" s="383"/>
      <c r="N8" s="304"/>
      <c r="O8" s="385"/>
      <c r="P8" s="385"/>
      <c r="Q8" s="385"/>
      <c r="R8" s="386"/>
      <c r="S8" s="377"/>
      <c r="T8" s="377"/>
      <c r="U8" s="382"/>
      <c r="V8" s="384"/>
    </row>
    <row r="9" spans="2:22" ht="24.95" customHeight="1">
      <c r="B9" s="221"/>
      <c r="C9" s="177"/>
      <c r="D9" s="375"/>
      <c r="E9" s="304"/>
      <c r="F9" s="385"/>
      <c r="G9" s="385"/>
      <c r="H9" s="385"/>
      <c r="I9" s="386"/>
      <c r="J9" s="381"/>
      <c r="K9" s="377"/>
      <c r="L9" s="382"/>
      <c r="M9" s="383"/>
      <c r="N9" s="304"/>
      <c r="O9" s="385"/>
      <c r="P9" s="385"/>
      <c r="Q9" s="385"/>
      <c r="R9" s="386"/>
      <c r="S9" s="377"/>
      <c r="T9" s="377"/>
      <c r="U9" s="382"/>
      <c r="V9" s="384"/>
    </row>
    <row r="10" spans="2:22" ht="29.25" customHeight="1">
      <c r="B10" s="221"/>
      <c r="C10" s="177"/>
      <c r="D10" s="375"/>
      <c r="E10" s="304"/>
      <c r="F10" s="387"/>
      <c r="G10" s="387"/>
      <c r="H10" s="387"/>
      <c r="I10" s="388"/>
      <c r="J10" s="381"/>
      <c r="K10" s="377"/>
      <c r="L10" s="382"/>
      <c r="M10" s="383"/>
      <c r="N10" s="304"/>
      <c r="O10" s="387"/>
      <c r="P10" s="387"/>
      <c r="Q10" s="387"/>
      <c r="R10" s="388"/>
      <c r="S10" s="377"/>
      <c r="T10" s="377"/>
      <c r="U10" s="382"/>
      <c r="V10" s="384"/>
    </row>
    <row r="11" spans="2:22" ht="6.75" customHeight="1">
      <c r="B11" s="195"/>
      <c r="C11" s="168"/>
      <c r="D11" s="389"/>
      <c r="E11" s="323"/>
      <c r="F11" s="41"/>
      <c r="G11" s="41"/>
      <c r="H11" s="41"/>
      <c r="I11" s="270"/>
      <c r="J11" s="41"/>
      <c r="K11" s="41"/>
      <c r="L11" s="41"/>
      <c r="M11" s="41"/>
      <c r="N11" s="323"/>
      <c r="O11" s="41"/>
      <c r="P11" s="41"/>
      <c r="Q11" s="41"/>
      <c r="R11" s="41"/>
      <c r="S11" s="41"/>
      <c r="T11" s="41"/>
      <c r="U11" s="41"/>
      <c r="V11" s="41"/>
    </row>
    <row r="12" spans="2:22" ht="13.5" customHeight="1">
      <c r="B12" s="273" t="s">
        <v>62</v>
      </c>
      <c r="C12" s="273"/>
      <c r="D12" s="390">
        <v>39</v>
      </c>
      <c r="E12" s="391">
        <v>17</v>
      </c>
      <c r="F12" s="391">
        <v>0</v>
      </c>
      <c r="G12" s="391">
        <v>0</v>
      </c>
      <c r="H12" s="391">
        <v>1</v>
      </c>
      <c r="I12" s="391">
        <v>1</v>
      </c>
      <c r="J12" s="391">
        <v>0</v>
      </c>
      <c r="K12" s="391">
        <v>0</v>
      </c>
      <c r="L12" s="391">
        <v>0</v>
      </c>
      <c r="M12" s="391">
        <v>4</v>
      </c>
      <c r="N12" s="391">
        <v>22</v>
      </c>
      <c r="O12" s="391">
        <v>0</v>
      </c>
      <c r="P12" s="391">
        <v>0</v>
      </c>
      <c r="Q12" s="391">
        <v>0</v>
      </c>
      <c r="R12" s="391">
        <v>11</v>
      </c>
      <c r="S12" s="391">
        <v>0</v>
      </c>
      <c r="T12" s="391">
        <v>0</v>
      </c>
      <c r="U12" s="391">
        <v>0</v>
      </c>
      <c r="V12" s="391">
        <v>9</v>
      </c>
    </row>
    <row r="13" spans="2:22" ht="6.95" customHeight="1">
      <c r="B13" s="23"/>
      <c r="C13" s="23"/>
      <c r="D13" s="392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23"/>
    </row>
    <row r="14" spans="2:22" ht="13.5" customHeight="1">
      <c r="B14" s="277" t="s">
        <v>27</v>
      </c>
      <c r="C14" s="277"/>
      <c r="D14" s="392">
        <v>1</v>
      </c>
      <c r="E14" s="393">
        <f>SUM(F14:M14)</f>
        <v>0</v>
      </c>
      <c r="F14" s="393">
        <v>0</v>
      </c>
      <c r="G14" s="393">
        <v>0</v>
      </c>
      <c r="H14" s="393">
        <v>0</v>
      </c>
      <c r="I14" s="393">
        <v>0</v>
      </c>
      <c r="J14" s="393">
        <v>0</v>
      </c>
      <c r="K14" s="393">
        <v>0</v>
      </c>
      <c r="L14" s="393">
        <v>0</v>
      </c>
      <c r="M14" s="393">
        <v>0</v>
      </c>
      <c r="N14" s="393">
        <v>1</v>
      </c>
      <c r="O14" s="393">
        <v>0</v>
      </c>
      <c r="P14" s="393">
        <v>0</v>
      </c>
      <c r="Q14" s="393">
        <v>0</v>
      </c>
      <c r="R14" s="393">
        <v>0</v>
      </c>
      <c r="S14" s="393">
        <v>0</v>
      </c>
      <c r="T14" s="393">
        <v>0</v>
      </c>
      <c r="U14" s="393">
        <v>0</v>
      </c>
      <c r="V14" s="393">
        <v>1</v>
      </c>
    </row>
    <row r="15" spans="2:22" ht="13.5" customHeight="1">
      <c r="B15" s="277" t="s">
        <v>63</v>
      </c>
      <c r="C15" s="277"/>
      <c r="D15" s="392">
        <v>9</v>
      </c>
      <c r="E15" s="393">
        <v>6</v>
      </c>
      <c r="F15" s="393">
        <v>0</v>
      </c>
      <c r="G15" s="393">
        <v>0</v>
      </c>
      <c r="H15" s="393">
        <v>0</v>
      </c>
      <c r="I15" s="393">
        <v>0</v>
      </c>
      <c r="J15" s="393">
        <v>0</v>
      </c>
      <c r="K15" s="393">
        <v>0</v>
      </c>
      <c r="L15" s="393">
        <v>0</v>
      </c>
      <c r="M15" s="393">
        <v>0</v>
      </c>
      <c r="N15" s="393">
        <v>3</v>
      </c>
      <c r="O15" s="393">
        <v>0</v>
      </c>
      <c r="P15" s="393">
        <v>0</v>
      </c>
      <c r="Q15" s="393">
        <v>0</v>
      </c>
      <c r="R15" s="393">
        <v>2</v>
      </c>
      <c r="S15" s="393">
        <v>0</v>
      </c>
      <c r="T15" s="393">
        <v>0</v>
      </c>
      <c r="U15" s="393">
        <v>0</v>
      </c>
      <c r="V15" s="393">
        <v>2</v>
      </c>
    </row>
    <row r="16" spans="2:22" ht="13.5" customHeight="1">
      <c r="B16" s="277" t="s">
        <v>64</v>
      </c>
      <c r="C16" s="277"/>
      <c r="D16" s="392">
        <v>1</v>
      </c>
      <c r="E16" s="393">
        <v>0</v>
      </c>
      <c r="F16" s="393">
        <v>0</v>
      </c>
      <c r="G16" s="393">
        <v>0</v>
      </c>
      <c r="H16" s="393">
        <v>0</v>
      </c>
      <c r="I16" s="393">
        <v>0</v>
      </c>
      <c r="J16" s="393">
        <v>0</v>
      </c>
      <c r="K16" s="393">
        <v>0</v>
      </c>
      <c r="L16" s="393">
        <v>0</v>
      </c>
      <c r="M16" s="393">
        <v>0</v>
      </c>
      <c r="N16" s="393">
        <v>1</v>
      </c>
      <c r="O16" s="393">
        <v>0</v>
      </c>
      <c r="P16" s="393">
        <v>0</v>
      </c>
      <c r="Q16" s="393">
        <v>0</v>
      </c>
      <c r="R16" s="393">
        <v>1</v>
      </c>
      <c r="S16" s="393">
        <v>0</v>
      </c>
      <c r="T16" s="393">
        <v>0</v>
      </c>
      <c r="U16" s="393">
        <v>0</v>
      </c>
      <c r="V16" s="393">
        <v>0</v>
      </c>
    </row>
    <row r="17" spans="2:22" ht="13.5" customHeight="1">
      <c r="B17" s="277" t="s">
        <v>25</v>
      </c>
      <c r="C17" s="277"/>
      <c r="D17" s="392">
        <v>9</v>
      </c>
      <c r="E17" s="393">
        <v>4</v>
      </c>
      <c r="F17" s="393">
        <v>0</v>
      </c>
      <c r="G17" s="393">
        <v>0</v>
      </c>
      <c r="H17" s="393">
        <v>0</v>
      </c>
      <c r="I17" s="393">
        <v>0</v>
      </c>
      <c r="J17" s="393">
        <v>0</v>
      </c>
      <c r="K17" s="393">
        <v>0</v>
      </c>
      <c r="L17" s="393">
        <v>0</v>
      </c>
      <c r="M17" s="393">
        <v>1</v>
      </c>
      <c r="N17" s="393">
        <v>5</v>
      </c>
      <c r="O17" s="393">
        <v>0</v>
      </c>
      <c r="P17" s="393">
        <v>0</v>
      </c>
      <c r="Q17" s="393">
        <v>0</v>
      </c>
      <c r="R17" s="393">
        <v>1</v>
      </c>
      <c r="S17" s="393">
        <v>0</v>
      </c>
      <c r="T17" s="393">
        <v>0</v>
      </c>
      <c r="U17" s="393">
        <v>0</v>
      </c>
      <c r="V17" s="393">
        <v>2</v>
      </c>
    </row>
    <row r="18" spans="2:22" ht="13.5" customHeight="1">
      <c r="B18" s="277" t="s">
        <v>65</v>
      </c>
      <c r="C18" s="277"/>
      <c r="D18" s="392">
        <v>8</v>
      </c>
      <c r="E18" s="393">
        <v>4</v>
      </c>
      <c r="F18" s="393">
        <v>0</v>
      </c>
      <c r="G18" s="393">
        <v>0</v>
      </c>
      <c r="H18" s="393">
        <v>0</v>
      </c>
      <c r="I18" s="393">
        <v>1</v>
      </c>
      <c r="J18" s="393">
        <v>0</v>
      </c>
      <c r="K18" s="393">
        <v>0</v>
      </c>
      <c r="L18" s="393">
        <v>0</v>
      </c>
      <c r="M18" s="393">
        <v>2</v>
      </c>
      <c r="N18" s="393">
        <v>4</v>
      </c>
      <c r="O18" s="393">
        <v>0</v>
      </c>
      <c r="P18" s="393">
        <v>0</v>
      </c>
      <c r="Q18" s="393">
        <v>0</v>
      </c>
      <c r="R18" s="393">
        <v>2</v>
      </c>
      <c r="S18" s="393">
        <v>0</v>
      </c>
      <c r="T18" s="393">
        <v>0</v>
      </c>
      <c r="U18" s="393">
        <v>0</v>
      </c>
      <c r="V18" s="393">
        <v>2</v>
      </c>
    </row>
    <row r="19" spans="2:22" ht="13.5" customHeight="1">
      <c r="B19" s="364" t="s">
        <v>66</v>
      </c>
      <c r="C19" s="364"/>
      <c r="D19" s="392">
        <v>0</v>
      </c>
      <c r="E19" s="393">
        <v>0</v>
      </c>
      <c r="F19" s="393">
        <v>0</v>
      </c>
      <c r="G19" s="393">
        <v>0</v>
      </c>
      <c r="H19" s="393">
        <v>0</v>
      </c>
      <c r="I19" s="393">
        <v>0</v>
      </c>
      <c r="J19" s="393">
        <v>0</v>
      </c>
      <c r="K19" s="393">
        <v>0</v>
      </c>
      <c r="L19" s="393">
        <v>0</v>
      </c>
      <c r="M19" s="393">
        <v>0</v>
      </c>
      <c r="N19" s="393">
        <v>0</v>
      </c>
      <c r="O19" s="393">
        <v>0</v>
      </c>
      <c r="P19" s="393">
        <v>0</v>
      </c>
      <c r="Q19" s="393">
        <v>0</v>
      </c>
      <c r="R19" s="393">
        <v>0</v>
      </c>
      <c r="S19" s="393">
        <v>0</v>
      </c>
      <c r="T19" s="393">
        <v>0</v>
      </c>
      <c r="U19" s="393">
        <v>0</v>
      </c>
      <c r="V19" s="393">
        <v>0</v>
      </c>
    </row>
    <row r="20" spans="2:22" ht="13.5" customHeight="1">
      <c r="B20" s="277" t="s">
        <v>67</v>
      </c>
      <c r="C20" s="277"/>
      <c r="D20" s="392">
        <v>1</v>
      </c>
      <c r="E20" s="393">
        <v>0</v>
      </c>
      <c r="F20" s="393">
        <v>0</v>
      </c>
      <c r="G20" s="393">
        <v>0</v>
      </c>
      <c r="H20" s="393">
        <v>0</v>
      </c>
      <c r="I20" s="393">
        <v>0</v>
      </c>
      <c r="J20" s="393">
        <v>0</v>
      </c>
      <c r="K20" s="393">
        <v>0</v>
      </c>
      <c r="L20" s="393">
        <v>0</v>
      </c>
      <c r="M20" s="393">
        <v>0</v>
      </c>
      <c r="N20" s="393">
        <v>1</v>
      </c>
      <c r="O20" s="393">
        <v>0</v>
      </c>
      <c r="P20" s="393">
        <v>0</v>
      </c>
      <c r="Q20" s="393">
        <v>0</v>
      </c>
      <c r="R20" s="393">
        <v>1</v>
      </c>
      <c r="S20" s="393">
        <v>0</v>
      </c>
      <c r="T20" s="393">
        <v>0</v>
      </c>
      <c r="U20" s="393">
        <v>0</v>
      </c>
      <c r="V20" s="393">
        <v>0</v>
      </c>
    </row>
    <row r="21" spans="2:22" ht="13.5" customHeight="1">
      <c r="B21" s="277" t="s">
        <v>26</v>
      </c>
      <c r="C21" s="277"/>
      <c r="D21" s="392">
        <v>5</v>
      </c>
      <c r="E21" s="393">
        <v>0</v>
      </c>
      <c r="F21" s="393">
        <v>0</v>
      </c>
      <c r="G21" s="393">
        <v>0</v>
      </c>
      <c r="H21" s="393">
        <v>0</v>
      </c>
      <c r="I21" s="393">
        <v>0</v>
      </c>
      <c r="J21" s="393">
        <v>0</v>
      </c>
      <c r="K21" s="393">
        <v>0</v>
      </c>
      <c r="L21" s="393">
        <v>0</v>
      </c>
      <c r="M21" s="393">
        <v>0</v>
      </c>
      <c r="N21" s="393">
        <v>5</v>
      </c>
      <c r="O21" s="393">
        <v>0</v>
      </c>
      <c r="P21" s="393">
        <v>0</v>
      </c>
      <c r="Q21" s="393">
        <v>0</v>
      </c>
      <c r="R21" s="393">
        <v>2</v>
      </c>
      <c r="S21" s="393">
        <v>0</v>
      </c>
      <c r="T21" s="393">
        <v>0</v>
      </c>
      <c r="U21" s="393">
        <v>0</v>
      </c>
      <c r="V21" s="393">
        <v>2</v>
      </c>
    </row>
    <row r="22" spans="2:22" ht="13.5" customHeight="1">
      <c r="B22" s="277" t="s">
        <v>28</v>
      </c>
      <c r="C22" s="277"/>
      <c r="D22" s="280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M22" s="281">
        <v>0</v>
      </c>
      <c r="N22" s="281">
        <v>0</v>
      </c>
      <c r="O22" s="281">
        <v>0</v>
      </c>
      <c r="P22" s="281">
        <v>0</v>
      </c>
      <c r="Q22" s="281">
        <v>0</v>
      </c>
      <c r="R22" s="281">
        <v>0</v>
      </c>
      <c r="S22" s="281">
        <v>0</v>
      </c>
      <c r="T22" s="281">
        <v>0</v>
      </c>
      <c r="U22" s="281">
        <v>0</v>
      </c>
      <c r="V22" s="281">
        <v>0</v>
      </c>
    </row>
    <row r="23" spans="2:22" ht="13.5" customHeight="1">
      <c r="B23" s="277" t="s">
        <v>24</v>
      </c>
      <c r="C23" s="277"/>
      <c r="D23" s="392">
        <v>3</v>
      </c>
      <c r="E23" s="393">
        <v>3</v>
      </c>
      <c r="F23" s="393">
        <v>0</v>
      </c>
      <c r="G23" s="393">
        <v>0</v>
      </c>
      <c r="H23" s="393">
        <v>1</v>
      </c>
      <c r="I23" s="393">
        <v>0</v>
      </c>
      <c r="J23" s="393">
        <v>0</v>
      </c>
      <c r="K23" s="393">
        <v>0</v>
      </c>
      <c r="L23" s="393">
        <v>0</v>
      </c>
      <c r="M23" s="393">
        <v>1</v>
      </c>
      <c r="N23" s="393">
        <v>0</v>
      </c>
      <c r="O23" s="393">
        <v>0</v>
      </c>
      <c r="P23" s="393">
        <v>0</v>
      </c>
      <c r="Q23" s="393">
        <v>0</v>
      </c>
      <c r="R23" s="393">
        <v>0</v>
      </c>
      <c r="S23" s="393">
        <v>0</v>
      </c>
      <c r="T23" s="393">
        <v>0</v>
      </c>
      <c r="U23" s="393">
        <v>0</v>
      </c>
      <c r="V23" s="393">
        <v>0</v>
      </c>
    </row>
    <row r="24" spans="2:22" ht="6.75" customHeight="1" thickBot="1">
      <c r="B24" s="284"/>
      <c r="C24" s="284"/>
      <c r="D24" s="394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</row>
    <row r="25" spans="2:22" ht="18" customHeight="1">
      <c r="B25" s="19" t="s">
        <v>102</v>
      </c>
    </row>
  </sheetData>
  <mergeCells count="26">
    <mergeCell ref="E2:S2"/>
    <mergeCell ref="P3:U3"/>
    <mergeCell ref="B4:B11"/>
    <mergeCell ref="D4:D11"/>
    <mergeCell ref="E4:M4"/>
    <mergeCell ref="N4:V4"/>
    <mergeCell ref="E5:E11"/>
    <mergeCell ref="F5:I5"/>
    <mergeCell ref="J5:J10"/>
    <mergeCell ref="K5:K10"/>
    <mergeCell ref="L5:L10"/>
    <mergeCell ref="M5:M10"/>
    <mergeCell ref="N5:N11"/>
    <mergeCell ref="O5:R5"/>
    <mergeCell ref="S5:S10"/>
    <mergeCell ref="T5:T10"/>
    <mergeCell ref="U5:U10"/>
    <mergeCell ref="V5:V10"/>
    <mergeCell ref="F7:F10"/>
    <mergeCell ref="G7:G10"/>
    <mergeCell ref="H7:H10"/>
    <mergeCell ref="I7:I10"/>
    <mergeCell ref="O7:O10"/>
    <mergeCell ref="P7:P10"/>
    <mergeCell ref="Q7:Q10"/>
    <mergeCell ref="R7:R10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2:L24"/>
  <sheetViews>
    <sheetView showGridLines="0" zoomScaleNormal="100" workbookViewId="0">
      <selection activeCell="F15" sqref="F15"/>
    </sheetView>
  </sheetViews>
  <sheetFormatPr defaultRowHeight="13.5" customHeight="1"/>
  <cols>
    <col min="1" max="1" width="3.75" style="19" customWidth="1"/>
    <col min="2" max="2" width="10.5" style="19" customWidth="1"/>
    <col min="3" max="3" width="1.25" style="19" customWidth="1"/>
    <col min="4" max="4" width="10.125" style="19" customWidth="1"/>
    <col min="5" max="5" width="10" style="19" customWidth="1"/>
    <col min="6" max="7" width="4.625" style="19" customWidth="1"/>
    <col min="8" max="8" width="9.125" style="19" bestFit="1" customWidth="1"/>
    <col min="9" max="9" width="8.25" style="19" bestFit="1" customWidth="1"/>
    <col min="10" max="11" width="8.5" style="19" bestFit="1" customWidth="1"/>
    <col min="12" max="12" width="7.5" style="19" customWidth="1"/>
    <col min="13" max="16384" width="9" style="19"/>
  </cols>
  <sheetData>
    <row r="2" spans="2:12" s="17" customFormat="1" ht="18" customHeight="1">
      <c r="D2" s="165" t="s">
        <v>481</v>
      </c>
      <c r="E2" s="189" t="s">
        <v>437</v>
      </c>
      <c r="F2" s="189"/>
      <c r="G2" s="189"/>
      <c r="H2" s="189"/>
      <c r="I2" s="189"/>
      <c r="J2" s="189"/>
    </row>
    <row r="3" spans="2:12" ht="18" customHeight="1" thickBot="1">
      <c r="J3" s="226" t="s">
        <v>502</v>
      </c>
      <c r="K3" s="226"/>
      <c r="L3" s="226"/>
    </row>
    <row r="4" spans="2:12" ht="13.5" customHeight="1">
      <c r="B4" s="193" t="s">
        <v>91</v>
      </c>
      <c r="C4" s="167"/>
      <c r="D4" s="345" t="s">
        <v>254</v>
      </c>
      <c r="E4" s="345" t="s">
        <v>439</v>
      </c>
      <c r="F4" s="346" t="s">
        <v>440</v>
      </c>
      <c r="G4" s="347"/>
      <c r="H4" s="222" t="s">
        <v>438</v>
      </c>
      <c r="I4" s="210"/>
      <c r="J4" s="210"/>
      <c r="K4" s="210"/>
      <c r="L4" s="210"/>
    </row>
    <row r="5" spans="2:12" ht="13.5" customHeight="1">
      <c r="B5" s="221"/>
      <c r="C5" s="177"/>
      <c r="D5" s="348"/>
      <c r="E5" s="349"/>
      <c r="F5" s="350"/>
      <c r="G5" s="351"/>
      <c r="H5" s="352"/>
      <c r="I5" s="212"/>
      <c r="J5" s="212"/>
      <c r="K5" s="212"/>
      <c r="L5" s="212"/>
    </row>
    <row r="6" spans="2:12" ht="13.5" customHeight="1">
      <c r="B6" s="221"/>
      <c r="C6" s="177"/>
      <c r="D6" s="348"/>
      <c r="E6" s="349"/>
      <c r="F6" s="350"/>
      <c r="G6" s="351"/>
      <c r="H6" s="135"/>
      <c r="I6" s="135"/>
      <c r="J6" s="135"/>
      <c r="K6" s="135"/>
      <c r="L6" s="135"/>
    </row>
    <row r="7" spans="2:12" ht="13.5" customHeight="1">
      <c r="B7" s="221"/>
      <c r="C7" s="177"/>
      <c r="D7" s="348"/>
      <c r="E7" s="349"/>
      <c r="F7" s="350"/>
      <c r="G7" s="351"/>
      <c r="H7" s="265"/>
      <c r="I7" s="135" t="s">
        <v>184</v>
      </c>
      <c r="J7" s="135" t="s">
        <v>185</v>
      </c>
      <c r="K7" s="135" t="s">
        <v>186</v>
      </c>
      <c r="L7" s="135" t="s">
        <v>187</v>
      </c>
    </row>
    <row r="8" spans="2:12" ht="13.5" customHeight="1">
      <c r="B8" s="221"/>
      <c r="C8" s="177"/>
      <c r="D8" s="348"/>
      <c r="E8" s="349"/>
      <c r="F8" s="350"/>
      <c r="G8" s="351"/>
      <c r="H8" s="265" t="s">
        <v>79</v>
      </c>
      <c r="I8" s="135"/>
      <c r="J8" s="135"/>
      <c r="K8" s="135"/>
      <c r="L8" s="135"/>
    </row>
    <row r="9" spans="2:12" ht="13.5" customHeight="1">
      <c r="B9" s="221"/>
      <c r="C9" s="177"/>
      <c r="D9" s="348"/>
      <c r="E9" s="349"/>
      <c r="F9" s="350"/>
      <c r="G9" s="351"/>
      <c r="H9" s="135"/>
      <c r="I9" s="135" t="s">
        <v>188</v>
      </c>
      <c r="J9" s="135"/>
      <c r="K9" s="135"/>
      <c r="L9" s="135" t="s">
        <v>162</v>
      </c>
    </row>
    <row r="10" spans="2:12" ht="13.5" customHeight="1">
      <c r="B10" s="195"/>
      <c r="C10" s="168"/>
      <c r="D10" s="353"/>
      <c r="E10" s="354"/>
      <c r="F10" s="355"/>
      <c r="G10" s="356"/>
      <c r="H10" s="41"/>
      <c r="I10" s="41"/>
      <c r="J10" s="41"/>
      <c r="K10" s="41"/>
      <c r="L10" s="41"/>
    </row>
    <row r="11" spans="2:12" s="17" customFormat="1" ht="13.5" customHeight="1">
      <c r="B11" s="273" t="s">
        <v>62</v>
      </c>
      <c r="C11" s="273"/>
      <c r="D11" s="357">
        <v>182</v>
      </c>
      <c r="E11" s="358">
        <v>0</v>
      </c>
      <c r="F11" s="359">
        <v>54</v>
      </c>
      <c r="G11" s="359"/>
      <c r="H11" s="360">
        <v>128</v>
      </c>
      <c r="I11" s="360">
        <v>19</v>
      </c>
      <c r="J11" s="360">
        <v>64</v>
      </c>
      <c r="K11" s="360">
        <v>44</v>
      </c>
      <c r="L11" s="360">
        <v>1</v>
      </c>
    </row>
    <row r="12" spans="2:12" ht="13.5" customHeight="1">
      <c r="B12" s="23"/>
      <c r="C12" s="23"/>
      <c r="D12" s="361"/>
      <c r="E12" s="362"/>
      <c r="F12" s="362"/>
      <c r="G12" s="362"/>
      <c r="H12" s="25"/>
      <c r="I12" s="25"/>
      <c r="J12" s="25"/>
      <c r="K12" s="25"/>
      <c r="L12" s="25"/>
    </row>
    <row r="13" spans="2:12" ht="13.5" customHeight="1">
      <c r="B13" s="277" t="s">
        <v>27</v>
      </c>
      <c r="C13" s="277"/>
      <c r="D13" s="361">
        <v>14</v>
      </c>
      <c r="E13" s="362">
        <v>0</v>
      </c>
      <c r="F13" s="363">
        <v>9</v>
      </c>
      <c r="G13" s="363"/>
      <c r="H13" s="25">
        <v>5</v>
      </c>
      <c r="I13" s="25">
        <v>2</v>
      </c>
      <c r="J13" s="25">
        <v>3</v>
      </c>
      <c r="K13" s="25">
        <v>0</v>
      </c>
      <c r="L13" s="25">
        <v>0</v>
      </c>
    </row>
    <row r="14" spans="2:12" ht="13.5" customHeight="1">
      <c r="B14" s="277" t="s">
        <v>63</v>
      </c>
      <c r="C14" s="277"/>
      <c r="D14" s="361">
        <v>33</v>
      </c>
      <c r="E14" s="362">
        <v>0</v>
      </c>
      <c r="F14" s="363">
        <v>11</v>
      </c>
      <c r="G14" s="363"/>
      <c r="H14" s="25">
        <v>22</v>
      </c>
      <c r="I14" s="25">
        <v>1</v>
      </c>
      <c r="J14" s="25">
        <v>11</v>
      </c>
      <c r="K14" s="25">
        <v>10</v>
      </c>
      <c r="L14" s="25">
        <v>0</v>
      </c>
    </row>
    <row r="15" spans="2:12" ht="13.5" customHeight="1">
      <c r="B15" s="277" t="s">
        <v>64</v>
      </c>
      <c r="C15" s="277"/>
      <c r="D15" s="361">
        <v>12</v>
      </c>
      <c r="E15" s="362">
        <v>0</v>
      </c>
      <c r="F15" s="363">
        <v>5</v>
      </c>
      <c r="G15" s="363"/>
      <c r="H15" s="25">
        <v>7</v>
      </c>
      <c r="I15" s="25">
        <v>1</v>
      </c>
      <c r="J15" s="25">
        <v>3</v>
      </c>
      <c r="K15" s="25">
        <v>3</v>
      </c>
      <c r="L15" s="25">
        <v>0</v>
      </c>
    </row>
    <row r="16" spans="2:12" ht="13.5" customHeight="1">
      <c r="B16" s="277" t="s">
        <v>25</v>
      </c>
      <c r="C16" s="277"/>
      <c r="D16" s="361">
        <v>36</v>
      </c>
      <c r="E16" s="362">
        <v>0</v>
      </c>
      <c r="F16" s="363">
        <v>8</v>
      </c>
      <c r="G16" s="363"/>
      <c r="H16" s="25">
        <v>28</v>
      </c>
      <c r="I16" s="25">
        <v>2</v>
      </c>
      <c r="J16" s="25">
        <v>11</v>
      </c>
      <c r="K16" s="25">
        <v>14</v>
      </c>
      <c r="L16" s="25">
        <v>1</v>
      </c>
    </row>
    <row r="17" spans="2:12" ht="13.5" customHeight="1">
      <c r="B17" s="277" t="s">
        <v>65</v>
      </c>
      <c r="C17" s="277"/>
      <c r="D17" s="361">
        <v>31</v>
      </c>
      <c r="E17" s="362">
        <v>0</v>
      </c>
      <c r="F17" s="363">
        <v>9</v>
      </c>
      <c r="G17" s="363"/>
      <c r="H17" s="25">
        <v>22</v>
      </c>
      <c r="I17" s="25">
        <v>4</v>
      </c>
      <c r="J17" s="25">
        <v>16</v>
      </c>
      <c r="K17" s="25">
        <v>2</v>
      </c>
      <c r="L17" s="25">
        <v>0</v>
      </c>
    </row>
    <row r="18" spans="2:12" ht="13.5" customHeight="1">
      <c r="B18" s="364" t="s">
        <v>66</v>
      </c>
      <c r="C18" s="364"/>
      <c r="D18" s="365">
        <v>0</v>
      </c>
      <c r="E18" s="366">
        <v>0</v>
      </c>
      <c r="F18" s="367">
        <v>0</v>
      </c>
      <c r="G18" s="367"/>
      <c r="H18" s="368">
        <v>0</v>
      </c>
      <c r="I18" s="368">
        <v>0</v>
      </c>
      <c r="J18" s="368">
        <v>0</v>
      </c>
      <c r="K18" s="368">
        <v>0</v>
      </c>
      <c r="L18" s="368">
        <v>0</v>
      </c>
    </row>
    <row r="19" spans="2:12" ht="13.5" customHeight="1">
      <c r="B19" s="277" t="s">
        <v>67</v>
      </c>
      <c r="C19" s="277"/>
      <c r="D19" s="361">
        <v>15</v>
      </c>
      <c r="E19" s="362">
        <v>0</v>
      </c>
      <c r="F19" s="363">
        <v>3</v>
      </c>
      <c r="G19" s="363"/>
      <c r="H19" s="25">
        <v>12</v>
      </c>
      <c r="I19" s="25">
        <v>5</v>
      </c>
      <c r="J19" s="25">
        <v>4</v>
      </c>
      <c r="K19" s="25">
        <v>3</v>
      </c>
      <c r="L19" s="25">
        <v>0</v>
      </c>
    </row>
    <row r="20" spans="2:12" ht="13.5" customHeight="1">
      <c r="B20" s="277" t="s">
        <v>26</v>
      </c>
      <c r="C20" s="277"/>
      <c r="D20" s="361">
        <v>16</v>
      </c>
      <c r="E20" s="362">
        <v>0</v>
      </c>
      <c r="F20" s="363">
        <v>8</v>
      </c>
      <c r="G20" s="363"/>
      <c r="H20" s="25">
        <v>8</v>
      </c>
      <c r="I20" s="25">
        <v>1</v>
      </c>
      <c r="J20" s="25">
        <v>6</v>
      </c>
      <c r="K20" s="25">
        <v>1</v>
      </c>
      <c r="L20" s="25">
        <v>0</v>
      </c>
    </row>
    <row r="21" spans="2:12" ht="13.5" customHeight="1">
      <c r="B21" s="277" t="s">
        <v>28</v>
      </c>
      <c r="C21" s="277"/>
      <c r="D21" s="365">
        <v>0</v>
      </c>
      <c r="E21" s="366">
        <v>0</v>
      </c>
      <c r="F21" s="367">
        <v>0</v>
      </c>
      <c r="G21" s="367"/>
      <c r="H21" s="368">
        <v>0</v>
      </c>
      <c r="I21" s="368">
        <v>0</v>
      </c>
      <c r="J21" s="368">
        <v>0</v>
      </c>
      <c r="K21" s="368">
        <v>0</v>
      </c>
      <c r="L21" s="368">
        <v>0</v>
      </c>
    </row>
    <row r="22" spans="2:12" ht="13.5" customHeight="1">
      <c r="B22" s="277" t="s">
        <v>24</v>
      </c>
      <c r="C22" s="277"/>
      <c r="D22" s="361">
        <v>20</v>
      </c>
      <c r="E22" s="362">
        <v>0</v>
      </c>
      <c r="F22" s="363">
        <v>0</v>
      </c>
      <c r="G22" s="363"/>
      <c r="H22" s="25">
        <v>20</v>
      </c>
      <c r="I22" s="25">
        <v>3</v>
      </c>
      <c r="J22" s="25">
        <v>6</v>
      </c>
      <c r="K22" s="25">
        <v>11</v>
      </c>
      <c r="L22" s="25">
        <v>0</v>
      </c>
    </row>
    <row r="23" spans="2:12" ht="6.75" customHeight="1" thickBot="1">
      <c r="B23" s="284"/>
      <c r="C23" s="284"/>
      <c r="D23" s="369"/>
      <c r="E23" s="370"/>
      <c r="F23" s="370"/>
      <c r="G23" s="370"/>
      <c r="H23" s="371"/>
      <c r="I23" s="371"/>
      <c r="J23" s="371"/>
      <c r="K23" s="371"/>
      <c r="L23" s="371"/>
    </row>
    <row r="24" spans="2:12" ht="18" customHeight="1">
      <c r="B24" s="19" t="s">
        <v>102</v>
      </c>
    </row>
  </sheetData>
  <mergeCells count="18">
    <mergeCell ref="F17:G17"/>
    <mergeCell ref="E2:J2"/>
    <mergeCell ref="J3:L3"/>
    <mergeCell ref="B4:B10"/>
    <mergeCell ref="D4:D10"/>
    <mergeCell ref="E4:E10"/>
    <mergeCell ref="F4:G10"/>
    <mergeCell ref="H4:L5"/>
    <mergeCell ref="F11:G11"/>
    <mergeCell ref="F13:G13"/>
    <mergeCell ref="F14:G14"/>
    <mergeCell ref="F15:G15"/>
    <mergeCell ref="F16:G16"/>
    <mergeCell ref="F18:G18"/>
    <mergeCell ref="F19:G19"/>
    <mergeCell ref="F20:G20"/>
    <mergeCell ref="F21:G21"/>
    <mergeCell ref="F22:G22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2:AN31"/>
  <sheetViews>
    <sheetView showGridLines="0" zoomScaleNormal="100" workbookViewId="0">
      <selection activeCell="F15" sqref="F15"/>
    </sheetView>
  </sheetViews>
  <sheetFormatPr defaultRowHeight="13.5" customHeight="1"/>
  <cols>
    <col min="1" max="1" width="5" style="19" customWidth="1"/>
    <col min="2" max="2" width="0.75" style="19" customWidth="1"/>
    <col min="3" max="3" width="9.625" style="19" customWidth="1"/>
    <col min="4" max="4" width="0.875" style="19" customWidth="1"/>
    <col min="5" max="5" width="6.625" style="19" customWidth="1"/>
    <col min="6" max="6" width="6" style="19" customWidth="1"/>
    <col min="7" max="7" width="3.75" style="19" customWidth="1"/>
    <col min="8" max="8" width="6.125" style="19" customWidth="1"/>
    <col min="9" max="9" width="5.375" style="19" customWidth="1"/>
    <col min="10" max="14" width="3.75" style="19" customWidth="1"/>
    <col min="15" max="15" width="4.625" style="19" customWidth="1"/>
    <col min="16" max="16" width="3.75" style="19" customWidth="1"/>
    <col min="17" max="17" width="5.875" style="19" customWidth="1"/>
    <col min="18" max="18" width="3.75" style="19" customWidth="1"/>
    <col min="19" max="19" width="5.875" style="19" customWidth="1"/>
    <col min="20" max="20" width="1.125" style="19" customWidth="1"/>
    <col min="21" max="21" width="4.625" style="19" customWidth="1"/>
    <col min="22" max="28" width="3.75" style="19" customWidth="1"/>
    <col min="29" max="29" width="6.125" style="19" customWidth="1"/>
    <col min="30" max="30" width="3.75" style="19" customWidth="1"/>
    <col min="31" max="31" width="6.125" style="19" customWidth="1"/>
    <col min="32" max="32" width="4.625" style="19" customWidth="1"/>
    <col min="33" max="39" width="3.75" style="19" customWidth="1"/>
    <col min="40" max="40" width="7.625" style="299" customWidth="1"/>
    <col min="41" max="16384" width="9" style="19"/>
  </cols>
  <sheetData>
    <row r="2" spans="2:40" s="17" customFormat="1" ht="18" customHeight="1">
      <c r="H2" s="18"/>
      <c r="I2" s="166"/>
      <c r="J2" s="166"/>
      <c r="K2" s="139" t="s">
        <v>548</v>
      </c>
      <c r="L2" s="297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N2" s="298"/>
    </row>
    <row r="3" spans="2:40" ht="18" customHeight="1" thickBot="1">
      <c r="AK3" s="19" t="s">
        <v>502</v>
      </c>
    </row>
    <row r="4" spans="2:40" ht="15.95" customHeight="1">
      <c r="B4" s="193"/>
      <c r="C4" s="193" t="s">
        <v>91</v>
      </c>
      <c r="D4" s="167"/>
      <c r="E4" s="300" t="s">
        <v>132</v>
      </c>
      <c r="F4" s="191" t="s">
        <v>133</v>
      </c>
      <c r="G4" s="200"/>
      <c r="H4" s="200"/>
      <c r="I4" s="200"/>
      <c r="J4" s="200"/>
      <c r="K4" s="200"/>
      <c r="L4" s="200"/>
      <c r="M4" s="200"/>
      <c r="N4" s="200"/>
      <c r="O4" s="200"/>
      <c r="P4" s="192"/>
      <c r="Q4" s="301" t="s">
        <v>134</v>
      </c>
      <c r="R4" s="252"/>
      <c r="S4" s="302"/>
      <c r="T4" s="302"/>
      <c r="U4" s="200" t="s">
        <v>135</v>
      </c>
      <c r="V4" s="200"/>
      <c r="W4" s="200"/>
      <c r="X4" s="200"/>
      <c r="Y4" s="200"/>
      <c r="Z4" s="200"/>
      <c r="AA4" s="200"/>
      <c r="AB4" s="192"/>
      <c r="AC4" s="191" t="s">
        <v>136</v>
      </c>
      <c r="AD4" s="200"/>
      <c r="AE4" s="200"/>
      <c r="AF4" s="200"/>
      <c r="AG4" s="200"/>
      <c r="AH4" s="200"/>
      <c r="AI4" s="200"/>
      <c r="AJ4" s="200"/>
      <c r="AK4" s="200"/>
      <c r="AL4" s="200"/>
      <c r="AM4" s="192"/>
      <c r="AN4" s="303" t="s">
        <v>91</v>
      </c>
    </row>
    <row r="5" spans="2:40" ht="15.95" customHeight="1">
      <c r="B5" s="221"/>
      <c r="C5" s="221"/>
      <c r="D5" s="177"/>
      <c r="E5" s="304"/>
      <c r="F5" s="305" t="s">
        <v>79</v>
      </c>
      <c r="G5" s="306" t="s">
        <v>137</v>
      </c>
      <c r="H5" s="307" t="s">
        <v>138</v>
      </c>
      <c r="I5" s="308"/>
      <c r="J5" s="308"/>
      <c r="K5" s="308"/>
      <c r="L5" s="308"/>
      <c r="M5" s="308"/>
      <c r="N5" s="308"/>
      <c r="O5" s="308"/>
      <c r="P5" s="309"/>
      <c r="Q5" s="305" t="s">
        <v>79</v>
      </c>
      <c r="R5" s="306" t="s">
        <v>137</v>
      </c>
      <c r="S5" s="310" t="s">
        <v>139</v>
      </c>
      <c r="T5" s="311"/>
      <c r="U5" s="308" t="s">
        <v>140</v>
      </c>
      <c r="V5" s="308"/>
      <c r="W5" s="308"/>
      <c r="X5" s="308"/>
      <c r="Y5" s="308"/>
      <c r="Z5" s="308"/>
      <c r="AA5" s="308"/>
      <c r="AB5" s="312"/>
      <c r="AC5" s="305" t="s">
        <v>79</v>
      </c>
      <c r="AD5" s="306" t="s">
        <v>137</v>
      </c>
      <c r="AE5" s="313" t="s">
        <v>138</v>
      </c>
      <c r="AF5" s="308"/>
      <c r="AG5" s="308"/>
      <c r="AH5" s="308"/>
      <c r="AI5" s="308"/>
      <c r="AJ5" s="308"/>
      <c r="AK5" s="308"/>
      <c r="AL5" s="308"/>
      <c r="AM5" s="309"/>
      <c r="AN5" s="314"/>
    </row>
    <row r="6" spans="2:40" ht="15.95" customHeight="1">
      <c r="B6" s="221"/>
      <c r="C6" s="221"/>
      <c r="D6" s="177"/>
      <c r="E6" s="304"/>
      <c r="F6" s="305"/>
      <c r="G6" s="315"/>
      <c r="H6" s="316" t="s">
        <v>141</v>
      </c>
      <c r="I6" s="307" t="s">
        <v>252</v>
      </c>
      <c r="J6" s="308"/>
      <c r="K6" s="308"/>
      <c r="L6" s="308"/>
      <c r="M6" s="308"/>
      <c r="N6" s="308"/>
      <c r="O6" s="309"/>
      <c r="P6" s="316" t="s">
        <v>142</v>
      </c>
      <c r="Q6" s="305"/>
      <c r="R6" s="315"/>
      <c r="S6" s="316" t="s">
        <v>141</v>
      </c>
      <c r="T6" s="317"/>
      <c r="U6" s="195" t="s">
        <v>253</v>
      </c>
      <c r="V6" s="195"/>
      <c r="W6" s="195"/>
      <c r="X6" s="195"/>
      <c r="Y6" s="195"/>
      <c r="Z6" s="195"/>
      <c r="AA6" s="196"/>
      <c r="AB6" s="316" t="s">
        <v>142</v>
      </c>
      <c r="AC6" s="305"/>
      <c r="AD6" s="315"/>
      <c r="AE6" s="316" t="s">
        <v>141</v>
      </c>
      <c r="AF6" s="313" t="s">
        <v>253</v>
      </c>
      <c r="AG6" s="308"/>
      <c r="AH6" s="308"/>
      <c r="AI6" s="308"/>
      <c r="AJ6" s="308"/>
      <c r="AK6" s="308"/>
      <c r="AL6" s="309"/>
      <c r="AM6" s="316" t="s">
        <v>142</v>
      </c>
      <c r="AN6" s="314"/>
    </row>
    <row r="7" spans="2:40" ht="15.95" customHeight="1">
      <c r="B7" s="221"/>
      <c r="C7" s="221"/>
      <c r="D7" s="177"/>
      <c r="E7" s="304"/>
      <c r="F7" s="305"/>
      <c r="G7" s="315"/>
      <c r="H7" s="304"/>
      <c r="I7" s="316" t="s">
        <v>143</v>
      </c>
      <c r="J7" s="318" t="s">
        <v>144</v>
      </c>
      <c r="K7" s="318" t="s">
        <v>145</v>
      </c>
      <c r="L7" s="318" t="s">
        <v>146</v>
      </c>
      <c r="M7" s="318" t="s">
        <v>57</v>
      </c>
      <c r="N7" s="318" t="s">
        <v>58</v>
      </c>
      <c r="O7" s="318" t="s">
        <v>147</v>
      </c>
      <c r="P7" s="304"/>
      <c r="Q7" s="305"/>
      <c r="R7" s="315"/>
      <c r="S7" s="304"/>
      <c r="T7" s="319"/>
      <c r="U7" s="320" t="s">
        <v>143</v>
      </c>
      <c r="V7" s="318" t="s">
        <v>144</v>
      </c>
      <c r="W7" s="318" t="s">
        <v>145</v>
      </c>
      <c r="X7" s="318" t="s">
        <v>146</v>
      </c>
      <c r="Y7" s="318" t="s">
        <v>57</v>
      </c>
      <c r="Z7" s="318" t="s">
        <v>58</v>
      </c>
      <c r="AA7" s="318" t="s">
        <v>147</v>
      </c>
      <c r="AB7" s="304"/>
      <c r="AC7" s="305"/>
      <c r="AD7" s="315"/>
      <c r="AE7" s="304"/>
      <c r="AF7" s="316" t="s">
        <v>143</v>
      </c>
      <c r="AG7" s="318" t="s">
        <v>144</v>
      </c>
      <c r="AH7" s="318" t="s">
        <v>145</v>
      </c>
      <c r="AI7" s="318" t="s">
        <v>146</v>
      </c>
      <c r="AJ7" s="318" t="s">
        <v>57</v>
      </c>
      <c r="AK7" s="318" t="s">
        <v>58</v>
      </c>
      <c r="AL7" s="318" t="s">
        <v>147</v>
      </c>
      <c r="AM7" s="304"/>
      <c r="AN7" s="314"/>
    </row>
    <row r="8" spans="2:40" ht="15.75" customHeight="1">
      <c r="B8" s="221"/>
      <c r="C8" s="221"/>
      <c r="D8" s="177"/>
      <c r="E8" s="304"/>
      <c r="F8" s="305"/>
      <c r="G8" s="315"/>
      <c r="H8" s="304"/>
      <c r="I8" s="304"/>
      <c r="J8" s="318"/>
      <c r="K8" s="318"/>
      <c r="L8" s="318"/>
      <c r="M8" s="318"/>
      <c r="N8" s="318"/>
      <c r="O8" s="318"/>
      <c r="P8" s="304"/>
      <c r="Q8" s="305"/>
      <c r="R8" s="315"/>
      <c r="S8" s="304"/>
      <c r="T8" s="319"/>
      <c r="U8" s="321"/>
      <c r="V8" s="318"/>
      <c r="W8" s="318"/>
      <c r="X8" s="318"/>
      <c r="Y8" s="318"/>
      <c r="Z8" s="318"/>
      <c r="AA8" s="318"/>
      <c r="AB8" s="304"/>
      <c r="AC8" s="305"/>
      <c r="AD8" s="315"/>
      <c r="AE8" s="304"/>
      <c r="AF8" s="304"/>
      <c r="AG8" s="318"/>
      <c r="AH8" s="318"/>
      <c r="AI8" s="318"/>
      <c r="AJ8" s="318"/>
      <c r="AK8" s="318"/>
      <c r="AL8" s="318"/>
      <c r="AM8" s="304"/>
      <c r="AN8" s="314"/>
    </row>
    <row r="9" spans="2:40" ht="15.95" customHeight="1">
      <c r="B9" s="221"/>
      <c r="C9" s="221"/>
      <c r="D9" s="177"/>
      <c r="E9" s="304"/>
      <c r="F9" s="305"/>
      <c r="G9" s="315"/>
      <c r="H9" s="304"/>
      <c r="I9" s="304"/>
      <c r="J9" s="265" t="s">
        <v>148</v>
      </c>
      <c r="K9" s="265"/>
      <c r="L9" s="265"/>
      <c r="M9" s="265"/>
      <c r="N9" s="265"/>
      <c r="O9" s="265" t="s">
        <v>148</v>
      </c>
      <c r="P9" s="304"/>
      <c r="Q9" s="305"/>
      <c r="R9" s="315"/>
      <c r="S9" s="304"/>
      <c r="T9" s="319"/>
      <c r="U9" s="321"/>
      <c r="V9" s="265" t="s">
        <v>148</v>
      </c>
      <c r="W9" s="265"/>
      <c r="X9" s="265"/>
      <c r="Y9" s="265"/>
      <c r="Z9" s="265"/>
      <c r="AA9" s="265" t="s">
        <v>148</v>
      </c>
      <c r="AB9" s="304"/>
      <c r="AC9" s="305"/>
      <c r="AD9" s="315"/>
      <c r="AE9" s="304"/>
      <c r="AF9" s="304"/>
      <c r="AG9" s="265" t="s">
        <v>148</v>
      </c>
      <c r="AH9" s="265"/>
      <c r="AI9" s="265"/>
      <c r="AJ9" s="265"/>
      <c r="AK9" s="265"/>
      <c r="AL9" s="265" t="s">
        <v>148</v>
      </c>
      <c r="AM9" s="304"/>
      <c r="AN9" s="314"/>
    </row>
    <row r="10" spans="2:40" ht="15.95" customHeight="1">
      <c r="B10" s="221"/>
      <c r="C10" s="221"/>
      <c r="D10" s="177"/>
      <c r="E10" s="304"/>
      <c r="F10" s="305"/>
      <c r="G10" s="315"/>
      <c r="H10" s="304"/>
      <c r="I10" s="304"/>
      <c r="J10" s="265"/>
      <c r="K10" s="322" t="s">
        <v>112</v>
      </c>
      <c r="L10" s="322" t="s">
        <v>112</v>
      </c>
      <c r="M10" s="322" t="s">
        <v>112</v>
      </c>
      <c r="N10" s="322" t="s">
        <v>112</v>
      </c>
      <c r="O10" s="265"/>
      <c r="P10" s="304"/>
      <c r="Q10" s="305"/>
      <c r="R10" s="315"/>
      <c r="S10" s="304"/>
      <c r="T10" s="319"/>
      <c r="U10" s="321"/>
      <c r="V10" s="265"/>
      <c r="W10" s="322" t="s">
        <v>112</v>
      </c>
      <c r="X10" s="322" t="s">
        <v>112</v>
      </c>
      <c r="Y10" s="322" t="s">
        <v>112</v>
      </c>
      <c r="Z10" s="322" t="s">
        <v>112</v>
      </c>
      <c r="AA10" s="265"/>
      <c r="AB10" s="304"/>
      <c r="AC10" s="305"/>
      <c r="AD10" s="315"/>
      <c r="AE10" s="304"/>
      <c r="AF10" s="304"/>
      <c r="AG10" s="265"/>
      <c r="AH10" s="322" t="s">
        <v>112</v>
      </c>
      <c r="AI10" s="322" t="s">
        <v>112</v>
      </c>
      <c r="AJ10" s="322" t="s">
        <v>112</v>
      </c>
      <c r="AK10" s="322" t="s">
        <v>112</v>
      </c>
      <c r="AL10" s="265"/>
      <c r="AM10" s="304"/>
      <c r="AN10" s="314"/>
    </row>
    <row r="11" spans="2:40" ht="15.95" customHeight="1">
      <c r="B11" s="221"/>
      <c r="C11" s="221"/>
      <c r="D11" s="177"/>
      <c r="E11" s="304"/>
      <c r="F11" s="305"/>
      <c r="G11" s="315"/>
      <c r="H11" s="304"/>
      <c r="I11" s="304"/>
      <c r="J11" s="265" t="s">
        <v>121</v>
      </c>
      <c r="K11" s="265"/>
      <c r="L11" s="265"/>
      <c r="M11" s="265"/>
      <c r="N11" s="265"/>
      <c r="O11" s="265" t="s">
        <v>121</v>
      </c>
      <c r="P11" s="304"/>
      <c r="Q11" s="305"/>
      <c r="R11" s="315"/>
      <c r="S11" s="304"/>
      <c r="T11" s="319"/>
      <c r="U11" s="321"/>
      <c r="V11" s="265" t="s">
        <v>121</v>
      </c>
      <c r="W11" s="265"/>
      <c r="X11" s="265"/>
      <c r="Y11" s="265"/>
      <c r="Z11" s="265"/>
      <c r="AA11" s="265" t="s">
        <v>121</v>
      </c>
      <c r="AB11" s="304"/>
      <c r="AC11" s="305"/>
      <c r="AD11" s="315"/>
      <c r="AE11" s="304"/>
      <c r="AF11" s="304"/>
      <c r="AG11" s="265" t="s">
        <v>121</v>
      </c>
      <c r="AH11" s="265"/>
      <c r="AI11" s="265"/>
      <c r="AJ11" s="265"/>
      <c r="AK11" s="265"/>
      <c r="AL11" s="265" t="s">
        <v>121</v>
      </c>
      <c r="AM11" s="304"/>
      <c r="AN11" s="314"/>
    </row>
    <row r="12" spans="2:40" ht="15.95" customHeight="1">
      <c r="B12" s="221"/>
      <c r="C12" s="221"/>
      <c r="D12" s="177"/>
      <c r="E12" s="304"/>
      <c r="F12" s="305"/>
      <c r="G12" s="315"/>
      <c r="H12" s="304"/>
      <c r="I12" s="304"/>
      <c r="J12" s="265"/>
      <c r="K12" s="265"/>
      <c r="L12" s="265"/>
      <c r="M12" s="265"/>
      <c r="N12" s="265"/>
      <c r="O12" s="265"/>
      <c r="P12" s="304"/>
      <c r="Q12" s="305"/>
      <c r="R12" s="315"/>
      <c r="S12" s="304"/>
      <c r="T12" s="319"/>
      <c r="U12" s="321"/>
      <c r="V12" s="265"/>
      <c r="W12" s="265"/>
      <c r="X12" s="265"/>
      <c r="Y12" s="265"/>
      <c r="Z12" s="265"/>
      <c r="AA12" s="265"/>
      <c r="AB12" s="304"/>
      <c r="AC12" s="305"/>
      <c r="AD12" s="315"/>
      <c r="AE12" s="304"/>
      <c r="AF12" s="304"/>
      <c r="AG12" s="265"/>
      <c r="AH12" s="265"/>
      <c r="AI12" s="265"/>
      <c r="AJ12" s="265"/>
      <c r="AK12" s="265"/>
      <c r="AL12" s="265"/>
      <c r="AM12" s="304"/>
      <c r="AN12" s="314"/>
    </row>
    <row r="13" spans="2:40" ht="15.95" customHeight="1">
      <c r="B13" s="195"/>
      <c r="C13" s="195"/>
      <c r="D13" s="168"/>
      <c r="E13" s="323"/>
      <c r="F13" s="324"/>
      <c r="G13" s="325"/>
      <c r="H13" s="323"/>
      <c r="I13" s="323"/>
      <c r="J13" s="326" t="s">
        <v>122</v>
      </c>
      <c r="K13" s="327" t="s">
        <v>149</v>
      </c>
      <c r="L13" s="327" t="s">
        <v>150</v>
      </c>
      <c r="M13" s="327" t="s">
        <v>59</v>
      </c>
      <c r="N13" s="327" t="s">
        <v>151</v>
      </c>
      <c r="O13" s="326" t="s">
        <v>123</v>
      </c>
      <c r="P13" s="323"/>
      <c r="Q13" s="324"/>
      <c r="R13" s="325"/>
      <c r="S13" s="323"/>
      <c r="T13" s="317"/>
      <c r="U13" s="328"/>
      <c r="V13" s="326" t="s">
        <v>122</v>
      </c>
      <c r="W13" s="327" t="s">
        <v>149</v>
      </c>
      <c r="X13" s="327" t="s">
        <v>150</v>
      </c>
      <c r="Y13" s="327" t="s">
        <v>59</v>
      </c>
      <c r="Z13" s="327" t="s">
        <v>151</v>
      </c>
      <c r="AA13" s="326" t="s">
        <v>123</v>
      </c>
      <c r="AB13" s="323"/>
      <c r="AC13" s="324"/>
      <c r="AD13" s="325"/>
      <c r="AE13" s="323"/>
      <c r="AF13" s="323"/>
      <c r="AG13" s="326" t="s">
        <v>122</v>
      </c>
      <c r="AH13" s="327" t="s">
        <v>149</v>
      </c>
      <c r="AI13" s="327" t="s">
        <v>150</v>
      </c>
      <c r="AJ13" s="327" t="s">
        <v>59</v>
      </c>
      <c r="AK13" s="327" t="s">
        <v>151</v>
      </c>
      <c r="AL13" s="326" t="s">
        <v>123</v>
      </c>
      <c r="AM13" s="323"/>
      <c r="AN13" s="329"/>
    </row>
    <row r="14" spans="2:40" ht="18" customHeight="1">
      <c r="B14" s="330"/>
      <c r="C14" s="273" t="s">
        <v>62</v>
      </c>
      <c r="D14" s="273"/>
      <c r="E14" s="331">
        <v>110</v>
      </c>
      <c r="F14" s="332">
        <v>107</v>
      </c>
      <c r="G14" s="332">
        <v>0</v>
      </c>
      <c r="H14" s="332">
        <v>71</v>
      </c>
      <c r="I14" s="332">
        <v>71</v>
      </c>
      <c r="J14" s="332">
        <v>0</v>
      </c>
      <c r="K14" s="332">
        <v>0</v>
      </c>
      <c r="L14" s="332">
        <v>4</v>
      </c>
      <c r="M14" s="332">
        <v>3</v>
      </c>
      <c r="N14" s="332">
        <v>4</v>
      </c>
      <c r="O14" s="332">
        <v>58</v>
      </c>
      <c r="P14" s="332">
        <v>0</v>
      </c>
      <c r="Q14" s="333">
        <f>R14+S14</f>
        <v>17</v>
      </c>
      <c r="R14" s="332">
        <v>0</v>
      </c>
      <c r="S14" s="333">
        <f>U14+AB14</f>
        <v>17</v>
      </c>
      <c r="T14" s="332"/>
      <c r="U14" s="333">
        <f>SUM(V14:AA14)</f>
        <v>17</v>
      </c>
      <c r="V14" s="332">
        <v>0</v>
      </c>
      <c r="W14" s="332">
        <v>0</v>
      </c>
      <c r="X14" s="332">
        <v>2</v>
      </c>
      <c r="Y14" s="332">
        <v>2</v>
      </c>
      <c r="Z14" s="333">
        <v>0</v>
      </c>
      <c r="AA14" s="332">
        <v>13</v>
      </c>
      <c r="AB14" s="332">
        <v>0</v>
      </c>
      <c r="AC14" s="332">
        <v>22</v>
      </c>
      <c r="AD14" s="332">
        <f>SUM(AD16:AD25)</f>
        <v>0</v>
      </c>
      <c r="AE14" s="332">
        <v>22</v>
      </c>
      <c r="AF14" s="332">
        <v>22</v>
      </c>
      <c r="AG14" s="332">
        <v>0</v>
      </c>
      <c r="AH14" s="332">
        <v>0</v>
      </c>
      <c r="AI14" s="332">
        <v>1</v>
      </c>
      <c r="AJ14" s="332">
        <v>3</v>
      </c>
      <c r="AK14" s="332">
        <v>3</v>
      </c>
      <c r="AL14" s="332">
        <v>15</v>
      </c>
      <c r="AM14" s="332">
        <v>0</v>
      </c>
      <c r="AN14" s="334" t="s">
        <v>62</v>
      </c>
    </row>
    <row r="15" spans="2:40" ht="6.95" customHeight="1">
      <c r="B15" s="23"/>
      <c r="C15" s="23"/>
      <c r="D15" s="23"/>
      <c r="E15" s="335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6"/>
    </row>
    <row r="16" spans="2:40" ht="13.5" customHeight="1">
      <c r="B16" s="277"/>
      <c r="C16" s="277" t="s">
        <v>27</v>
      </c>
      <c r="D16" s="277"/>
      <c r="E16" s="335">
        <v>6</v>
      </c>
      <c r="F16" s="333">
        <f>G16+H16</f>
        <v>5</v>
      </c>
      <c r="G16" s="333">
        <v>0</v>
      </c>
      <c r="H16" s="333">
        <v>5</v>
      </c>
      <c r="I16" s="333">
        <v>5</v>
      </c>
      <c r="J16" s="333">
        <v>0</v>
      </c>
      <c r="K16" s="333">
        <v>0</v>
      </c>
      <c r="L16" s="333">
        <v>0</v>
      </c>
      <c r="M16" s="333">
        <v>0</v>
      </c>
      <c r="N16" s="333">
        <v>0</v>
      </c>
      <c r="O16" s="333">
        <v>5</v>
      </c>
      <c r="P16" s="333">
        <v>0</v>
      </c>
      <c r="Q16" s="333">
        <f>R16+S16</f>
        <v>0</v>
      </c>
      <c r="R16" s="333">
        <v>0</v>
      </c>
      <c r="S16" s="333">
        <f>U16+AB16</f>
        <v>0</v>
      </c>
      <c r="T16" s="333"/>
      <c r="U16" s="333">
        <f>SUM(V16:AA16)</f>
        <v>0</v>
      </c>
      <c r="V16" s="333">
        <v>0</v>
      </c>
      <c r="W16" s="333">
        <v>0</v>
      </c>
      <c r="X16" s="333">
        <v>0</v>
      </c>
      <c r="Y16" s="333">
        <v>0</v>
      </c>
      <c r="Z16" s="333">
        <v>0</v>
      </c>
      <c r="AA16" s="333">
        <v>0</v>
      </c>
      <c r="AB16" s="333">
        <v>0</v>
      </c>
      <c r="AC16" s="333">
        <f>AD16+AE16</f>
        <v>1</v>
      </c>
      <c r="AD16" s="333">
        <v>0</v>
      </c>
      <c r="AE16" s="333">
        <f>AF16+AM16</f>
        <v>1</v>
      </c>
      <c r="AF16" s="333">
        <v>1</v>
      </c>
      <c r="AG16" s="333">
        <v>0</v>
      </c>
      <c r="AH16" s="333">
        <v>0</v>
      </c>
      <c r="AI16" s="333">
        <v>1</v>
      </c>
      <c r="AJ16" s="333">
        <v>0</v>
      </c>
      <c r="AK16" s="333">
        <v>0</v>
      </c>
      <c r="AL16" s="333">
        <v>1</v>
      </c>
      <c r="AM16" s="333">
        <v>0</v>
      </c>
      <c r="AN16" s="337" t="s">
        <v>27</v>
      </c>
    </row>
    <row r="17" spans="2:40" ht="13.5" customHeight="1">
      <c r="B17" s="277"/>
      <c r="C17" s="277" t="s">
        <v>63</v>
      </c>
      <c r="D17" s="277"/>
      <c r="E17" s="335">
        <v>14</v>
      </c>
      <c r="F17" s="333">
        <f t="shared" ref="F17:F23" si="0">G17+H17</f>
        <v>5</v>
      </c>
      <c r="G17" s="333">
        <v>0</v>
      </c>
      <c r="H17" s="333">
        <v>5</v>
      </c>
      <c r="I17" s="333">
        <v>5</v>
      </c>
      <c r="J17" s="333">
        <v>0</v>
      </c>
      <c r="K17" s="333">
        <v>0</v>
      </c>
      <c r="L17" s="333">
        <v>1</v>
      </c>
      <c r="M17" s="333">
        <v>0</v>
      </c>
      <c r="N17" s="333">
        <v>0</v>
      </c>
      <c r="O17" s="333">
        <v>4</v>
      </c>
      <c r="P17" s="333">
        <v>0</v>
      </c>
      <c r="Q17" s="333">
        <f t="shared" ref="Q17:Q23" si="1">R17+S17</f>
        <v>6</v>
      </c>
      <c r="R17" s="333">
        <v>0</v>
      </c>
      <c r="S17" s="333">
        <f t="shared" ref="S17:S25" si="2">U17+AB17</f>
        <v>6</v>
      </c>
      <c r="T17" s="333"/>
      <c r="U17" s="333">
        <f t="shared" ref="U17:U23" si="3">SUM(V17:AA17)</f>
        <v>6</v>
      </c>
      <c r="V17" s="333">
        <v>0</v>
      </c>
      <c r="W17" s="333">
        <v>0</v>
      </c>
      <c r="X17" s="333">
        <v>0</v>
      </c>
      <c r="Y17" s="333">
        <v>0</v>
      </c>
      <c r="Z17" s="333">
        <v>0</v>
      </c>
      <c r="AA17" s="333">
        <v>6</v>
      </c>
      <c r="AB17" s="333">
        <v>0</v>
      </c>
      <c r="AC17" s="333">
        <f t="shared" ref="AC17:AC23" si="4">AD17+AE17</f>
        <v>3</v>
      </c>
      <c r="AD17" s="333">
        <v>0</v>
      </c>
      <c r="AE17" s="333">
        <f t="shared" ref="AE17:AE23" si="5">AF17+AM17</f>
        <v>3</v>
      </c>
      <c r="AF17" s="333">
        <v>3</v>
      </c>
      <c r="AG17" s="333">
        <v>0</v>
      </c>
      <c r="AH17" s="333">
        <v>0</v>
      </c>
      <c r="AI17" s="333">
        <v>0</v>
      </c>
      <c r="AJ17" s="333">
        <v>0</v>
      </c>
      <c r="AK17" s="333">
        <v>0</v>
      </c>
      <c r="AL17" s="333">
        <v>3</v>
      </c>
      <c r="AM17" s="333">
        <v>0</v>
      </c>
      <c r="AN17" s="337" t="s">
        <v>63</v>
      </c>
    </row>
    <row r="18" spans="2:40" ht="13.5" customHeight="1">
      <c r="B18" s="277"/>
      <c r="C18" s="277" t="s">
        <v>64</v>
      </c>
      <c r="D18" s="277"/>
      <c r="E18" s="335">
        <v>8</v>
      </c>
      <c r="F18" s="333">
        <f t="shared" si="0"/>
        <v>7</v>
      </c>
      <c r="G18" s="333">
        <v>0</v>
      </c>
      <c r="H18" s="333">
        <v>7</v>
      </c>
      <c r="I18" s="333">
        <v>7</v>
      </c>
      <c r="J18" s="333">
        <v>0</v>
      </c>
      <c r="K18" s="333">
        <v>0</v>
      </c>
      <c r="L18" s="333">
        <v>1</v>
      </c>
      <c r="M18" s="333">
        <v>0</v>
      </c>
      <c r="N18" s="333">
        <v>1</v>
      </c>
      <c r="O18" s="333">
        <v>5</v>
      </c>
      <c r="P18" s="333">
        <v>0</v>
      </c>
      <c r="Q18" s="333">
        <f t="shared" si="1"/>
        <v>0</v>
      </c>
      <c r="R18" s="333">
        <v>0</v>
      </c>
      <c r="S18" s="333">
        <f t="shared" si="2"/>
        <v>0</v>
      </c>
      <c r="T18" s="333"/>
      <c r="U18" s="333">
        <v>0</v>
      </c>
      <c r="V18" s="333">
        <v>0</v>
      </c>
      <c r="W18" s="333">
        <v>0</v>
      </c>
      <c r="X18" s="333">
        <v>0</v>
      </c>
      <c r="Y18" s="333">
        <v>0</v>
      </c>
      <c r="Z18" s="333">
        <v>0</v>
      </c>
      <c r="AA18" s="333">
        <v>0</v>
      </c>
      <c r="AB18" s="333">
        <v>0</v>
      </c>
      <c r="AC18" s="333">
        <f t="shared" si="4"/>
        <v>0</v>
      </c>
      <c r="AD18" s="333">
        <v>0</v>
      </c>
      <c r="AE18" s="333">
        <f>AF18+AM18</f>
        <v>0</v>
      </c>
      <c r="AF18" s="333">
        <f>SUM(AG18:AL18)</f>
        <v>0</v>
      </c>
      <c r="AG18" s="333">
        <v>0</v>
      </c>
      <c r="AH18" s="333">
        <v>0</v>
      </c>
      <c r="AI18" s="333">
        <v>0</v>
      </c>
      <c r="AJ18" s="333">
        <v>0</v>
      </c>
      <c r="AK18" s="333">
        <v>0</v>
      </c>
      <c r="AL18" s="333">
        <v>0</v>
      </c>
      <c r="AM18" s="333">
        <v>0</v>
      </c>
      <c r="AN18" s="337" t="s">
        <v>64</v>
      </c>
    </row>
    <row r="19" spans="2:40" ht="13.5" customHeight="1">
      <c r="B19" s="277"/>
      <c r="C19" s="277" t="s">
        <v>25</v>
      </c>
      <c r="D19" s="277"/>
      <c r="E19" s="335">
        <v>28</v>
      </c>
      <c r="F19" s="333">
        <f t="shared" si="0"/>
        <v>19</v>
      </c>
      <c r="G19" s="333">
        <v>0</v>
      </c>
      <c r="H19" s="333">
        <v>19</v>
      </c>
      <c r="I19" s="333">
        <v>19</v>
      </c>
      <c r="J19" s="333">
        <v>0</v>
      </c>
      <c r="K19" s="333">
        <v>0</v>
      </c>
      <c r="L19" s="333">
        <v>2</v>
      </c>
      <c r="M19" s="333">
        <v>1</v>
      </c>
      <c r="N19" s="333">
        <v>1</v>
      </c>
      <c r="O19" s="333">
        <v>14</v>
      </c>
      <c r="P19" s="333">
        <v>0</v>
      </c>
      <c r="Q19" s="333">
        <f t="shared" si="1"/>
        <v>4</v>
      </c>
      <c r="R19" s="333">
        <v>0</v>
      </c>
      <c r="S19" s="333">
        <f t="shared" si="2"/>
        <v>4</v>
      </c>
      <c r="T19" s="333"/>
      <c r="U19" s="333">
        <f t="shared" si="3"/>
        <v>4</v>
      </c>
      <c r="V19" s="333">
        <v>0</v>
      </c>
      <c r="W19" s="333">
        <v>0</v>
      </c>
      <c r="X19" s="333">
        <v>1</v>
      </c>
      <c r="Y19" s="333">
        <v>2</v>
      </c>
      <c r="Z19" s="333">
        <v>0</v>
      </c>
      <c r="AA19" s="333">
        <v>1</v>
      </c>
      <c r="AB19" s="333">
        <v>0</v>
      </c>
      <c r="AC19" s="333">
        <f t="shared" si="4"/>
        <v>5</v>
      </c>
      <c r="AD19" s="333">
        <v>0</v>
      </c>
      <c r="AE19" s="333">
        <f t="shared" si="5"/>
        <v>5</v>
      </c>
      <c r="AF19" s="333">
        <v>5</v>
      </c>
      <c r="AG19" s="333">
        <v>0</v>
      </c>
      <c r="AH19" s="333">
        <v>0</v>
      </c>
      <c r="AI19" s="333">
        <v>0</v>
      </c>
      <c r="AJ19" s="333">
        <v>0</v>
      </c>
      <c r="AK19" s="333">
        <v>2</v>
      </c>
      <c r="AL19" s="333">
        <v>3</v>
      </c>
      <c r="AM19" s="333">
        <v>0</v>
      </c>
      <c r="AN19" s="337" t="s">
        <v>25</v>
      </c>
    </row>
    <row r="20" spans="2:40" ht="13.5" customHeight="1">
      <c r="B20" s="277"/>
      <c r="C20" s="277" t="s">
        <v>65</v>
      </c>
      <c r="D20" s="277"/>
      <c r="E20" s="335">
        <v>18</v>
      </c>
      <c r="F20" s="333">
        <f t="shared" si="0"/>
        <v>10</v>
      </c>
      <c r="G20" s="333">
        <v>0</v>
      </c>
      <c r="H20" s="333">
        <v>10</v>
      </c>
      <c r="I20" s="333">
        <v>10</v>
      </c>
      <c r="J20" s="333">
        <v>0</v>
      </c>
      <c r="K20" s="333">
        <v>0</v>
      </c>
      <c r="L20" s="333">
        <v>0</v>
      </c>
      <c r="M20" s="333">
        <v>0</v>
      </c>
      <c r="N20" s="333">
        <v>1</v>
      </c>
      <c r="O20" s="333">
        <v>8</v>
      </c>
      <c r="P20" s="333">
        <v>0</v>
      </c>
      <c r="Q20" s="333">
        <f t="shared" si="1"/>
        <v>4</v>
      </c>
      <c r="R20" s="333">
        <v>0</v>
      </c>
      <c r="S20" s="333">
        <f t="shared" si="2"/>
        <v>4</v>
      </c>
      <c r="T20" s="333"/>
      <c r="U20" s="333">
        <f t="shared" si="3"/>
        <v>4</v>
      </c>
      <c r="V20" s="333">
        <v>0</v>
      </c>
      <c r="W20" s="333">
        <v>0</v>
      </c>
      <c r="X20" s="333">
        <v>0</v>
      </c>
      <c r="Y20" s="333">
        <v>0</v>
      </c>
      <c r="Z20" s="333">
        <v>0</v>
      </c>
      <c r="AA20" s="333">
        <v>4</v>
      </c>
      <c r="AB20" s="333">
        <v>0</v>
      </c>
      <c r="AC20" s="333">
        <f t="shared" si="4"/>
        <v>4</v>
      </c>
      <c r="AD20" s="333">
        <v>0</v>
      </c>
      <c r="AE20" s="333">
        <f>AF20+AM20</f>
        <v>4</v>
      </c>
      <c r="AF20" s="333">
        <v>4</v>
      </c>
      <c r="AG20" s="333">
        <v>0</v>
      </c>
      <c r="AH20" s="333">
        <v>0</v>
      </c>
      <c r="AI20" s="333">
        <v>0</v>
      </c>
      <c r="AJ20" s="333">
        <v>1</v>
      </c>
      <c r="AK20" s="333">
        <v>1</v>
      </c>
      <c r="AL20" s="333">
        <v>2</v>
      </c>
      <c r="AM20" s="333">
        <v>0</v>
      </c>
      <c r="AN20" s="337" t="s">
        <v>65</v>
      </c>
    </row>
    <row r="21" spans="2:40" ht="13.5" customHeight="1">
      <c r="B21" s="338"/>
      <c r="C21" s="339" t="s">
        <v>66</v>
      </c>
      <c r="D21" s="338"/>
      <c r="E21" s="340">
        <v>0</v>
      </c>
      <c r="F21" s="281">
        <v>0</v>
      </c>
      <c r="G21" s="281">
        <v>0</v>
      </c>
      <c r="H21" s="281">
        <v>0</v>
      </c>
      <c r="I21" s="281">
        <v>0</v>
      </c>
      <c r="J21" s="281">
        <v>0</v>
      </c>
      <c r="K21" s="281">
        <v>0</v>
      </c>
      <c r="L21" s="281">
        <v>0</v>
      </c>
      <c r="M21" s="281">
        <v>0</v>
      </c>
      <c r="N21" s="281">
        <v>0</v>
      </c>
      <c r="O21" s="281">
        <v>0</v>
      </c>
      <c r="P21" s="281">
        <v>0</v>
      </c>
      <c r="Q21" s="281">
        <v>0</v>
      </c>
      <c r="R21" s="281">
        <v>0</v>
      </c>
      <c r="S21" s="281">
        <v>0</v>
      </c>
      <c r="T21" s="333"/>
      <c r="U21" s="281">
        <v>0</v>
      </c>
      <c r="V21" s="281">
        <v>0</v>
      </c>
      <c r="W21" s="281">
        <v>0</v>
      </c>
      <c r="X21" s="281">
        <v>0</v>
      </c>
      <c r="Y21" s="281">
        <v>0</v>
      </c>
      <c r="Z21" s="281">
        <v>0</v>
      </c>
      <c r="AA21" s="281">
        <v>0</v>
      </c>
      <c r="AB21" s="281">
        <v>0</v>
      </c>
      <c r="AC21" s="281">
        <v>0</v>
      </c>
      <c r="AD21" s="281">
        <v>0</v>
      </c>
      <c r="AE21" s="281">
        <v>0</v>
      </c>
      <c r="AF21" s="281">
        <v>0</v>
      </c>
      <c r="AG21" s="281">
        <v>0</v>
      </c>
      <c r="AH21" s="281">
        <v>0</v>
      </c>
      <c r="AI21" s="281">
        <v>0</v>
      </c>
      <c r="AJ21" s="281">
        <v>0</v>
      </c>
      <c r="AK21" s="281">
        <v>0</v>
      </c>
      <c r="AL21" s="281">
        <v>0</v>
      </c>
      <c r="AM21" s="281">
        <v>0</v>
      </c>
      <c r="AN21" s="341" t="s">
        <v>66</v>
      </c>
    </row>
    <row r="22" spans="2:40" ht="13.5" customHeight="1">
      <c r="B22" s="277"/>
      <c r="C22" s="277" t="s">
        <v>67</v>
      </c>
      <c r="D22" s="277"/>
      <c r="E22" s="335">
        <v>7</v>
      </c>
      <c r="F22" s="333">
        <f t="shared" si="0"/>
        <v>6</v>
      </c>
      <c r="G22" s="333">
        <v>0</v>
      </c>
      <c r="H22" s="333">
        <v>6</v>
      </c>
      <c r="I22" s="333">
        <v>6</v>
      </c>
      <c r="J22" s="333">
        <v>0</v>
      </c>
      <c r="K22" s="333">
        <v>0</v>
      </c>
      <c r="L22" s="333">
        <v>0</v>
      </c>
      <c r="M22" s="333">
        <v>1</v>
      </c>
      <c r="N22" s="333">
        <v>0</v>
      </c>
      <c r="O22" s="333">
        <v>5</v>
      </c>
      <c r="P22" s="333">
        <v>0</v>
      </c>
      <c r="Q22" s="333">
        <f t="shared" si="1"/>
        <v>0</v>
      </c>
      <c r="R22" s="333">
        <v>0</v>
      </c>
      <c r="S22" s="333">
        <f t="shared" si="2"/>
        <v>0</v>
      </c>
      <c r="T22" s="333"/>
      <c r="U22" s="333">
        <f t="shared" si="3"/>
        <v>0</v>
      </c>
      <c r="V22" s="333">
        <v>0</v>
      </c>
      <c r="W22" s="333">
        <v>0</v>
      </c>
      <c r="X22" s="333">
        <v>0</v>
      </c>
      <c r="Y22" s="333">
        <v>0</v>
      </c>
      <c r="Z22" s="333">
        <v>0</v>
      </c>
      <c r="AA22" s="333">
        <v>0</v>
      </c>
      <c r="AB22" s="333">
        <v>0</v>
      </c>
      <c r="AC22" s="333">
        <f t="shared" si="4"/>
        <v>1</v>
      </c>
      <c r="AD22" s="333">
        <v>0</v>
      </c>
      <c r="AE22" s="333">
        <f t="shared" si="5"/>
        <v>1</v>
      </c>
      <c r="AF22" s="333">
        <v>1</v>
      </c>
      <c r="AG22" s="333">
        <v>0</v>
      </c>
      <c r="AH22" s="333">
        <v>0</v>
      </c>
      <c r="AI22" s="333">
        <v>0</v>
      </c>
      <c r="AJ22" s="333">
        <v>1</v>
      </c>
      <c r="AK22" s="333">
        <v>0</v>
      </c>
      <c r="AL22" s="333">
        <v>0</v>
      </c>
      <c r="AM22" s="333">
        <v>0</v>
      </c>
      <c r="AN22" s="337" t="s">
        <v>67</v>
      </c>
    </row>
    <row r="23" spans="2:40" ht="13.5" customHeight="1">
      <c r="B23" s="277"/>
      <c r="C23" s="277" t="s">
        <v>26</v>
      </c>
      <c r="D23" s="277"/>
      <c r="E23" s="335">
        <v>9</v>
      </c>
      <c r="F23" s="333">
        <f t="shared" si="0"/>
        <v>4</v>
      </c>
      <c r="G23" s="333">
        <v>0</v>
      </c>
      <c r="H23" s="333">
        <v>4</v>
      </c>
      <c r="I23" s="333">
        <v>4</v>
      </c>
      <c r="J23" s="333">
        <v>0</v>
      </c>
      <c r="K23" s="333">
        <v>0</v>
      </c>
      <c r="L23" s="333">
        <v>0</v>
      </c>
      <c r="M23" s="333">
        <v>0</v>
      </c>
      <c r="N23" s="333">
        <v>0</v>
      </c>
      <c r="O23" s="333">
        <v>4</v>
      </c>
      <c r="P23" s="333">
        <v>0</v>
      </c>
      <c r="Q23" s="333">
        <f t="shared" si="1"/>
        <v>0</v>
      </c>
      <c r="R23" s="333">
        <v>0</v>
      </c>
      <c r="S23" s="333">
        <f t="shared" si="2"/>
        <v>0</v>
      </c>
      <c r="T23" s="333"/>
      <c r="U23" s="333">
        <f t="shared" si="3"/>
        <v>0</v>
      </c>
      <c r="V23" s="333">
        <v>0</v>
      </c>
      <c r="W23" s="333">
        <v>0</v>
      </c>
      <c r="X23" s="333">
        <v>0</v>
      </c>
      <c r="Y23" s="333">
        <v>0</v>
      </c>
      <c r="Z23" s="333">
        <v>0</v>
      </c>
      <c r="AA23" s="333">
        <v>0</v>
      </c>
      <c r="AB23" s="333">
        <v>0</v>
      </c>
      <c r="AC23" s="333">
        <f t="shared" si="4"/>
        <v>5</v>
      </c>
      <c r="AD23" s="333">
        <v>0</v>
      </c>
      <c r="AE23" s="333">
        <f t="shared" si="5"/>
        <v>5</v>
      </c>
      <c r="AF23" s="333">
        <f>SUM(AG23:AL23)</f>
        <v>5</v>
      </c>
      <c r="AG23" s="333">
        <v>0</v>
      </c>
      <c r="AH23" s="333">
        <v>0</v>
      </c>
      <c r="AI23" s="333">
        <v>0</v>
      </c>
      <c r="AJ23" s="333">
        <v>1</v>
      </c>
      <c r="AK23" s="333">
        <v>0</v>
      </c>
      <c r="AL23" s="333">
        <v>4</v>
      </c>
      <c r="AM23" s="333">
        <v>0</v>
      </c>
      <c r="AN23" s="337" t="s">
        <v>26</v>
      </c>
    </row>
    <row r="24" spans="2:40" ht="13.5" customHeight="1">
      <c r="B24" s="277"/>
      <c r="C24" s="277" t="s">
        <v>28</v>
      </c>
      <c r="D24" s="277"/>
      <c r="E24" s="280">
        <v>0</v>
      </c>
      <c r="F24" s="281">
        <v>0</v>
      </c>
      <c r="G24" s="281">
        <v>0</v>
      </c>
      <c r="H24" s="281">
        <v>0</v>
      </c>
      <c r="I24" s="281">
        <v>0</v>
      </c>
      <c r="J24" s="281">
        <v>0</v>
      </c>
      <c r="K24" s="281">
        <v>0</v>
      </c>
      <c r="L24" s="281">
        <v>0</v>
      </c>
      <c r="M24" s="281">
        <v>0</v>
      </c>
      <c r="N24" s="281">
        <v>0</v>
      </c>
      <c r="O24" s="281">
        <v>0</v>
      </c>
      <c r="P24" s="281">
        <v>0</v>
      </c>
      <c r="Q24" s="281">
        <v>0</v>
      </c>
      <c r="R24" s="281">
        <v>0</v>
      </c>
      <c r="S24" s="281">
        <v>0</v>
      </c>
      <c r="T24" s="333"/>
      <c r="U24" s="281">
        <v>0</v>
      </c>
      <c r="V24" s="281">
        <v>0</v>
      </c>
      <c r="W24" s="281">
        <v>0</v>
      </c>
      <c r="X24" s="281">
        <v>0</v>
      </c>
      <c r="Y24" s="281">
        <v>0</v>
      </c>
      <c r="Z24" s="281">
        <v>0</v>
      </c>
      <c r="AA24" s="281">
        <v>0</v>
      </c>
      <c r="AB24" s="281">
        <v>0</v>
      </c>
      <c r="AC24" s="281">
        <v>0</v>
      </c>
      <c r="AD24" s="281">
        <v>0</v>
      </c>
      <c r="AE24" s="281">
        <v>0</v>
      </c>
      <c r="AF24" s="281">
        <v>0</v>
      </c>
      <c r="AG24" s="281">
        <v>0</v>
      </c>
      <c r="AH24" s="281">
        <v>0</v>
      </c>
      <c r="AI24" s="281">
        <v>0</v>
      </c>
      <c r="AJ24" s="281">
        <v>0</v>
      </c>
      <c r="AK24" s="281">
        <v>0</v>
      </c>
      <c r="AL24" s="281">
        <v>0</v>
      </c>
      <c r="AM24" s="281">
        <v>0</v>
      </c>
      <c r="AN24" s="337" t="s">
        <v>28</v>
      </c>
    </row>
    <row r="25" spans="2:40" ht="13.5" customHeight="1" thickBot="1">
      <c r="B25" s="284"/>
      <c r="C25" s="284" t="s">
        <v>24</v>
      </c>
      <c r="D25" s="284"/>
      <c r="E25" s="342">
        <v>16</v>
      </c>
      <c r="F25" s="343">
        <f>G25+H25</f>
        <v>13</v>
      </c>
      <c r="G25" s="343">
        <v>0</v>
      </c>
      <c r="H25" s="343">
        <v>13</v>
      </c>
      <c r="I25" s="343">
        <v>13</v>
      </c>
      <c r="J25" s="343">
        <v>0</v>
      </c>
      <c r="K25" s="343">
        <v>0</v>
      </c>
      <c r="L25" s="343">
        <v>0</v>
      </c>
      <c r="M25" s="343">
        <v>1</v>
      </c>
      <c r="N25" s="343">
        <v>0</v>
      </c>
      <c r="O25" s="343">
        <v>12</v>
      </c>
      <c r="P25" s="343">
        <v>0</v>
      </c>
      <c r="Q25" s="343">
        <f>R25+S25</f>
        <v>3</v>
      </c>
      <c r="R25" s="343">
        <v>0</v>
      </c>
      <c r="S25" s="343">
        <f t="shared" si="2"/>
        <v>3</v>
      </c>
      <c r="T25" s="343"/>
      <c r="U25" s="343">
        <f>SUM(V25:AB25)</f>
        <v>3</v>
      </c>
      <c r="V25" s="343">
        <v>0</v>
      </c>
      <c r="W25" s="343">
        <v>0</v>
      </c>
      <c r="X25" s="343">
        <v>1</v>
      </c>
      <c r="Y25" s="343">
        <v>0</v>
      </c>
      <c r="Z25" s="343">
        <v>0</v>
      </c>
      <c r="AA25" s="343">
        <v>2</v>
      </c>
      <c r="AB25" s="343">
        <v>0</v>
      </c>
      <c r="AC25" s="343">
        <f>AD25+AE25</f>
        <v>0</v>
      </c>
      <c r="AD25" s="343">
        <v>0</v>
      </c>
      <c r="AE25" s="343">
        <f>AF25+AM25</f>
        <v>0</v>
      </c>
      <c r="AF25" s="343">
        <v>0</v>
      </c>
      <c r="AG25" s="343">
        <v>0</v>
      </c>
      <c r="AH25" s="343">
        <v>0</v>
      </c>
      <c r="AI25" s="343">
        <v>0</v>
      </c>
      <c r="AJ25" s="343">
        <v>0</v>
      </c>
      <c r="AK25" s="343">
        <v>0</v>
      </c>
      <c r="AL25" s="343">
        <v>0</v>
      </c>
      <c r="AM25" s="343">
        <v>0</v>
      </c>
      <c r="AN25" s="344" t="s">
        <v>24</v>
      </c>
    </row>
    <row r="26" spans="2:40" ht="18" customHeight="1">
      <c r="C26" s="19" t="s">
        <v>102</v>
      </c>
    </row>
    <row r="29" spans="2:40" ht="13.5" customHeight="1">
      <c r="Q29" s="297"/>
    </row>
    <row r="31" spans="2:40" ht="13.5" customHeight="1">
      <c r="Q31" s="297"/>
    </row>
  </sheetData>
  <mergeCells count="30">
    <mergeCell ref="B4:B13"/>
    <mergeCell ref="C4:C13"/>
    <mergeCell ref="E4:E13"/>
    <mergeCell ref="F4:P4"/>
    <mergeCell ref="Q4:T4"/>
    <mergeCell ref="U4:AB4"/>
    <mergeCell ref="AC4:AM4"/>
    <mergeCell ref="AN4:AN13"/>
    <mergeCell ref="F5:F13"/>
    <mergeCell ref="G5:G13"/>
    <mergeCell ref="H5:P5"/>
    <mergeCell ref="Q5:Q13"/>
    <mergeCell ref="R5:R13"/>
    <mergeCell ref="S5:T5"/>
    <mergeCell ref="U5:AB5"/>
    <mergeCell ref="AC5:AC13"/>
    <mergeCell ref="H6:H13"/>
    <mergeCell ref="I6:O6"/>
    <mergeCell ref="P6:P13"/>
    <mergeCell ref="S6:S13"/>
    <mergeCell ref="U6:AA6"/>
    <mergeCell ref="AB6:AB13"/>
    <mergeCell ref="AM6:AM13"/>
    <mergeCell ref="I7:I13"/>
    <mergeCell ref="U7:U13"/>
    <mergeCell ref="AF7:AF13"/>
    <mergeCell ref="AD5:AD13"/>
    <mergeCell ref="AE5:AM5"/>
    <mergeCell ref="AE6:AE13"/>
    <mergeCell ref="AF6:AL6"/>
  </mergeCells>
  <phoneticPr fontId="12"/>
  <pageMargins left="1.1417322834645669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2:AK20"/>
  <sheetViews>
    <sheetView showGridLines="0" view="pageBreakPreview" topLeftCell="R1" zoomScale="110" zoomScaleNormal="100" zoomScaleSheetLayoutView="110" workbookViewId="0">
      <selection activeCell="F15" sqref="F15"/>
    </sheetView>
  </sheetViews>
  <sheetFormatPr defaultRowHeight="13.5" customHeight="1"/>
  <cols>
    <col min="1" max="1" width="5" style="19" customWidth="1"/>
    <col min="2" max="2" width="4.625" style="19" bestFit="1" customWidth="1"/>
    <col min="3" max="3" width="4" style="19" bestFit="1" customWidth="1"/>
    <col min="4" max="4" width="2.875" style="19" bestFit="1" customWidth="1"/>
    <col min="5" max="5" width="9.5" style="19" customWidth="1"/>
    <col min="6" max="6" width="9.5" style="19" bestFit="1" customWidth="1"/>
    <col min="7" max="7" width="5" style="19" bestFit="1" customWidth="1"/>
    <col min="8" max="10" width="4.125" style="19" customWidth="1"/>
    <col min="11" max="11" width="5" style="19" bestFit="1" customWidth="1"/>
    <col min="12" max="12" width="8.375" style="19" customWidth="1"/>
    <col min="13" max="13" width="5" style="19" customWidth="1"/>
    <col min="14" max="15" width="4.125" style="19" customWidth="1"/>
    <col min="16" max="16" width="5.875" style="19" customWidth="1"/>
    <col min="17" max="17" width="5" style="19" customWidth="1"/>
    <col min="18" max="18" width="5.875" style="19" customWidth="1"/>
    <col min="19" max="20" width="5" style="19" customWidth="1"/>
    <col min="21" max="21" width="5.875" style="19" customWidth="1"/>
    <col min="22" max="22" width="4.125" style="19" customWidth="1"/>
    <col min="23" max="23" width="5.875" style="19" customWidth="1"/>
    <col min="24" max="24" width="5" style="19" customWidth="1"/>
    <col min="25" max="26" width="4.125" style="19" customWidth="1"/>
    <col min="27" max="27" width="5" style="19" customWidth="1"/>
    <col min="28" max="28" width="6.875" style="19" bestFit="1" customWidth="1"/>
    <col min="29" max="30" width="3" style="19" customWidth="1"/>
    <col min="31" max="32" width="5.875" style="19" customWidth="1"/>
    <col min="33" max="34" width="4.125" style="19" customWidth="1"/>
    <col min="35" max="36" width="5.875" style="19" customWidth="1"/>
    <col min="37" max="37" width="5" style="19" customWidth="1"/>
    <col min="38" max="38" width="1.625" style="19" customWidth="1"/>
    <col min="39" max="16384" width="9" style="19"/>
  </cols>
  <sheetData>
    <row r="2" spans="2:37" ht="18" customHeight="1">
      <c r="N2" s="171"/>
      <c r="O2" s="171"/>
      <c r="P2" s="123" t="s">
        <v>482</v>
      </c>
      <c r="Q2" s="205" t="s">
        <v>545</v>
      </c>
      <c r="R2" s="205"/>
      <c r="S2" s="205"/>
      <c r="T2" s="205"/>
      <c r="U2" s="205"/>
      <c r="V2" s="205"/>
      <c r="W2" s="205"/>
    </row>
    <row r="3" spans="2:37" ht="18" customHeight="1" thickBot="1">
      <c r="B3" s="19" t="s">
        <v>163</v>
      </c>
      <c r="S3" s="23"/>
    </row>
    <row r="4" spans="2:37" ht="24" customHeight="1">
      <c r="B4" s="34"/>
      <c r="C4" s="34"/>
      <c r="D4" s="34"/>
      <c r="E4" s="35"/>
      <c r="F4" s="35"/>
      <c r="G4" s="238" t="s">
        <v>499</v>
      </c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9"/>
      <c r="AC4" s="237" t="s">
        <v>500</v>
      </c>
      <c r="AD4" s="238"/>
      <c r="AE4" s="238"/>
      <c r="AF4" s="238"/>
      <c r="AG4" s="238"/>
      <c r="AH4" s="238"/>
      <c r="AI4" s="238"/>
      <c r="AJ4" s="238"/>
    </row>
    <row r="5" spans="2:37" ht="99.75" customHeight="1">
      <c r="B5" s="221" t="s">
        <v>78</v>
      </c>
      <c r="C5" s="221"/>
      <c r="D5" s="221"/>
      <c r="E5" s="36" t="s">
        <v>498</v>
      </c>
      <c r="F5" s="36" t="s">
        <v>223</v>
      </c>
      <c r="G5" s="36" t="s">
        <v>164</v>
      </c>
      <c r="H5" s="36" t="s">
        <v>165</v>
      </c>
      <c r="I5" s="36" t="s">
        <v>166</v>
      </c>
      <c r="J5" s="36" t="s">
        <v>167</v>
      </c>
      <c r="K5" s="36" t="s">
        <v>224</v>
      </c>
      <c r="L5" s="36" t="s">
        <v>168</v>
      </c>
      <c r="M5" s="36" t="s">
        <v>169</v>
      </c>
      <c r="N5" s="36" t="s">
        <v>170</v>
      </c>
      <c r="O5" s="36" t="s">
        <v>225</v>
      </c>
      <c r="P5" s="36" t="s">
        <v>171</v>
      </c>
      <c r="Q5" s="36" t="s">
        <v>172</v>
      </c>
      <c r="R5" s="36" t="s">
        <v>173</v>
      </c>
      <c r="S5" s="36" t="s">
        <v>226</v>
      </c>
      <c r="T5" s="36" t="s">
        <v>174</v>
      </c>
      <c r="U5" s="37" t="s">
        <v>175</v>
      </c>
      <c r="V5" s="37" t="s">
        <v>386</v>
      </c>
      <c r="W5" s="38" t="s">
        <v>176</v>
      </c>
      <c r="X5" s="36" t="s">
        <v>522</v>
      </c>
      <c r="Y5" s="36" t="s">
        <v>387</v>
      </c>
      <c r="Z5" s="36" t="s">
        <v>227</v>
      </c>
      <c r="AA5" s="36" t="s">
        <v>177</v>
      </c>
      <c r="AB5" s="36" t="s">
        <v>178</v>
      </c>
      <c r="AC5" s="36" t="s">
        <v>179</v>
      </c>
      <c r="AD5" s="128" t="s">
        <v>180</v>
      </c>
      <c r="AE5" s="36" t="s">
        <v>181</v>
      </c>
      <c r="AF5" s="36" t="s">
        <v>182</v>
      </c>
      <c r="AG5" s="36" t="s">
        <v>183</v>
      </c>
      <c r="AH5" s="118" t="s">
        <v>471</v>
      </c>
      <c r="AI5" s="36" t="s">
        <v>228</v>
      </c>
      <c r="AJ5" s="36" t="s">
        <v>229</v>
      </c>
    </row>
    <row r="6" spans="2:37" ht="3" customHeight="1">
      <c r="B6" s="20"/>
      <c r="C6" s="20"/>
      <c r="D6" s="20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40"/>
      <c r="V6" s="40"/>
      <c r="W6" s="20"/>
      <c r="X6" s="41"/>
      <c r="Y6" s="41"/>
      <c r="Z6" s="41"/>
      <c r="AA6" s="41"/>
      <c r="AB6" s="41"/>
      <c r="AC6" s="41"/>
      <c r="AD6" s="129"/>
      <c r="AE6" s="41"/>
      <c r="AF6" s="41"/>
      <c r="AG6" s="41"/>
      <c r="AH6" s="41"/>
      <c r="AI6" s="41"/>
      <c r="AJ6" s="41"/>
    </row>
    <row r="7" spans="2:37" ht="35.25" customHeight="1">
      <c r="B7" s="46" t="s">
        <v>508</v>
      </c>
      <c r="C7" s="130">
        <v>3</v>
      </c>
      <c r="D7" s="46" t="s">
        <v>507</v>
      </c>
      <c r="E7" s="154">
        <v>6504</v>
      </c>
      <c r="F7" s="289">
        <v>4933</v>
      </c>
      <c r="G7" s="290" t="s">
        <v>525</v>
      </c>
      <c r="H7" s="290" t="s">
        <v>525</v>
      </c>
      <c r="I7" s="290" t="s">
        <v>525</v>
      </c>
      <c r="J7" s="291">
        <v>1</v>
      </c>
      <c r="K7" s="291">
        <v>13</v>
      </c>
      <c r="L7" s="289">
        <v>2598</v>
      </c>
      <c r="M7" s="291">
        <v>67</v>
      </c>
      <c r="N7" s="291">
        <v>6</v>
      </c>
      <c r="O7" s="292" t="s">
        <v>523</v>
      </c>
      <c r="P7" s="291">
        <v>246</v>
      </c>
      <c r="Q7" s="291">
        <v>33</v>
      </c>
      <c r="R7" s="291">
        <v>173</v>
      </c>
      <c r="S7" s="291">
        <v>17</v>
      </c>
      <c r="T7" s="293">
        <v>17</v>
      </c>
      <c r="U7" s="291">
        <v>536</v>
      </c>
      <c r="V7" s="291">
        <v>2</v>
      </c>
      <c r="W7" s="291">
        <v>168</v>
      </c>
      <c r="X7" s="292">
        <v>91</v>
      </c>
      <c r="Y7" s="290" t="s">
        <v>525</v>
      </c>
      <c r="Z7" s="291">
        <v>2</v>
      </c>
      <c r="AA7" s="291">
        <v>27</v>
      </c>
      <c r="AB7" s="289">
        <v>937</v>
      </c>
      <c r="AC7" s="294">
        <v>326</v>
      </c>
      <c r="AD7" s="294"/>
      <c r="AE7" s="295">
        <v>191</v>
      </c>
      <c r="AF7" s="295">
        <v>172</v>
      </c>
      <c r="AG7" s="295">
        <v>11</v>
      </c>
      <c r="AH7" s="295">
        <v>0</v>
      </c>
      <c r="AI7" s="290">
        <v>118</v>
      </c>
      <c r="AJ7" s="296">
        <v>304</v>
      </c>
    </row>
    <row r="8" spans="2:37" s="17" customFormat="1" ht="3" customHeight="1" thickBot="1">
      <c r="B8" s="27"/>
      <c r="C8" s="28"/>
      <c r="D8" s="28"/>
      <c r="E8" s="93"/>
      <c r="F8" s="94"/>
      <c r="G8" s="95"/>
      <c r="H8" s="95"/>
      <c r="I8" s="95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5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68"/>
    </row>
    <row r="9" spans="2:37" ht="18" customHeight="1">
      <c r="B9" s="19" t="s">
        <v>490</v>
      </c>
    </row>
    <row r="10" spans="2:37" ht="13.5" customHeight="1">
      <c r="D10" s="152"/>
    </row>
    <row r="11" spans="2:37" ht="13.5" customHeight="1">
      <c r="F11" s="42"/>
    </row>
    <row r="12" spans="2:37" ht="13.5" customHeight="1">
      <c r="F12" s="43"/>
    </row>
    <row r="14" spans="2:37" ht="13.5" customHeight="1">
      <c r="E14" s="240"/>
      <c r="F14" s="240"/>
      <c r="G14" s="240"/>
      <c r="H14" s="240"/>
      <c r="I14" s="240"/>
    </row>
    <row r="20" spans="14:20" ht="13.5" customHeight="1">
      <c r="N20" s="205"/>
      <c r="O20" s="205"/>
      <c r="P20" s="205"/>
      <c r="Q20" s="205"/>
      <c r="R20" s="205"/>
      <c r="S20" s="205"/>
      <c r="T20" s="205"/>
    </row>
  </sheetData>
  <mergeCells count="7">
    <mergeCell ref="B5:D5"/>
    <mergeCell ref="N20:T20"/>
    <mergeCell ref="Q2:W2"/>
    <mergeCell ref="AC7:AD7"/>
    <mergeCell ref="AC4:AJ4"/>
    <mergeCell ref="G4:AB4"/>
    <mergeCell ref="E14:I14"/>
  </mergeCells>
  <phoneticPr fontId="1"/>
  <pageMargins left="0.75" right="0.75" top="1" bottom="1" header="0.51200000000000001" footer="0.51200000000000001"/>
  <pageSetup paperSize="9" scale="72" orientation="landscape" r:id="rId1"/>
  <headerFooter alignWithMargins="0"/>
  <colBreaks count="1" manualBreakCount="1">
    <brk id="36" max="23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2:U41"/>
  <sheetViews>
    <sheetView showGridLines="0" view="pageBreakPreview" zoomScaleNormal="100" zoomScaleSheetLayoutView="100" workbookViewId="0">
      <selection activeCell="F15" sqref="F15"/>
    </sheetView>
  </sheetViews>
  <sheetFormatPr defaultRowHeight="13.5" customHeight="1"/>
  <cols>
    <col min="1" max="1" width="5" style="19" customWidth="1"/>
    <col min="2" max="2" width="9.875" style="19" bestFit="1" customWidth="1"/>
    <col min="3" max="11" width="9.875" style="19" customWidth="1"/>
    <col min="12" max="12" width="1.625" style="19" customWidth="1"/>
    <col min="13" max="20" width="9.875" style="19" customWidth="1"/>
    <col min="21" max="21" width="11.5" style="19" customWidth="1"/>
    <col min="22" max="22" width="1.125" style="19" customWidth="1"/>
    <col min="23" max="16384" width="9" style="19"/>
  </cols>
  <sheetData>
    <row r="2" spans="2:21" s="17" customFormat="1" ht="18" customHeight="1">
      <c r="C2" s="163"/>
      <c r="D2" s="163"/>
      <c r="E2" s="163"/>
      <c r="F2" s="163"/>
      <c r="G2" s="163"/>
      <c r="H2" s="188" t="s">
        <v>539</v>
      </c>
      <c r="I2" s="189"/>
      <c r="J2" s="189"/>
      <c r="K2" s="189"/>
      <c r="L2" s="189"/>
      <c r="M2" s="189"/>
      <c r="N2" s="189"/>
    </row>
    <row r="3" spans="2:21" ht="18" customHeight="1" thickBot="1">
      <c r="R3" s="226" t="s">
        <v>189</v>
      </c>
      <c r="S3" s="226"/>
      <c r="T3" s="226"/>
    </row>
    <row r="4" spans="2:21" ht="18" customHeight="1">
      <c r="B4" s="193" t="s">
        <v>152</v>
      </c>
      <c r="C4" s="169"/>
      <c r="D4" s="170"/>
      <c r="E4" s="252" t="s">
        <v>426</v>
      </c>
      <c r="F4" s="252"/>
      <c r="G4" s="252"/>
      <c r="H4" s="252"/>
      <c r="I4" s="252"/>
      <c r="J4" s="252"/>
      <c r="K4" s="252"/>
      <c r="L4" s="253"/>
      <c r="M4" s="254" t="s">
        <v>427</v>
      </c>
      <c r="N4" s="254"/>
      <c r="O4" s="254"/>
      <c r="P4" s="254"/>
      <c r="Q4" s="254"/>
      <c r="R4" s="254"/>
      <c r="S4" s="254"/>
      <c r="T4" s="254"/>
      <c r="U4" s="222" t="s">
        <v>152</v>
      </c>
    </row>
    <row r="5" spans="2:21" ht="13.5" customHeight="1">
      <c r="B5" s="221"/>
      <c r="C5" s="223" t="s">
        <v>79</v>
      </c>
      <c r="D5" s="255"/>
      <c r="E5" s="256" t="s">
        <v>249</v>
      </c>
      <c r="F5" s="256"/>
      <c r="G5" s="256"/>
      <c r="H5" s="256"/>
      <c r="I5" s="256"/>
      <c r="J5" s="256"/>
      <c r="K5" s="256"/>
      <c r="L5" s="256"/>
      <c r="M5" s="257" t="s">
        <v>159</v>
      </c>
      <c r="N5" s="258"/>
      <c r="O5" s="258"/>
      <c r="P5" s="258"/>
      <c r="Q5" s="258"/>
      <c r="R5" s="258"/>
      <c r="S5" s="258"/>
      <c r="T5" s="259"/>
      <c r="U5" s="223"/>
    </row>
    <row r="6" spans="2:21" ht="18.95" customHeight="1">
      <c r="B6" s="221"/>
      <c r="C6" s="223"/>
      <c r="D6" s="135"/>
      <c r="E6" s="260" t="s">
        <v>160</v>
      </c>
      <c r="F6" s="261" t="s">
        <v>111</v>
      </c>
      <c r="G6" s="261" t="s">
        <v>29</v>
      </c>
      <c r="H6" s="261" t="s">
        <v>30</v>
      </c>
      <c r="I6" s="261" t="s">
        <v>31</v>
      </c>
      <c r="J6" s="262" t="s">
        <v>32</v>
      </c>
      <c r="K6" s="135" t="s">
        <v>247</v>
      </c>
      <c r="L6" s="263"/>
      <c r="M6" s="264"/>
      <c r="N6" s="262" t="s">
        <v>160</v>
      </c>
      <c r="O6" s="261" t="s">
        <v>111</v>
      </c>
      <c r="P6" s="261" t="s">
        <v>29</v>
      </c>
      <c r="Q6" s="261" t="s">
        <v>30</v>
      </c>
      <c r="R6" s="261" t="s">
        <v>31</v>
      </c>
      <c r="S6" s="262" t="s">
        <v>32</v>
      </c>
      <c r="T6" s="135" t="s">
        <v>247</v>
      </c>
      <c r="U6" s="223"/>
    </row>
    <row r="7" spans="2:21" ht="18.95" customHeight="1">
      <c r="B7" s="221"/>
      <c r="C7" s="223"/>
      <c r="D7" s="265" t="s">
        <v>141</v>
      </c>
      <c r="E7" s="266" t="s">
        <v>35</v>
      </c>
      <c r="F7" s="265" t="s">
        <v>35</v>
      </c>
      <c r="G7" s="265" t="s">
        <v>35</v>
      </c>
      <c r="H7" s="265" t="s">
        <v>35</v>
      </c>
      <c r="I7" s="265" t="s">
        <v>35</v>
      </c>
      <c r="J7" s="265" t="s">
        <v>35</v>
      </c>
      <c r="K7" s="135"/>
      <c r="L7" s="23"/>
      <c r="M7" s="266" t="s">
        <v>141</v>
      </c>
      <c r="N7" s="265" t="s">
        <v>35</v>
      </c>
      <c r="O7" s="265" t="s">
        <v>35</v>
      </c>
      <c r="P7" s="265" t="s">
        <v>35</v>
      </c>
      <c r="Q7" s="265" t="s">
        <v>35</v>
      </c>
      <c r="R7" s="265" t="s">
        <v>35</v>
      </c>
      <c r="S7" s="265" t="s">
        <v>35</v>
      </c>
      <c r="T7" s="135"/>
      <c r="U7" s="223"/>
    </row>
    <row r="8" spans="2:21" ht="18.95" customHeight="1">
      <c r="B8" s="195"/>
      <c r="C8" s="224"/>
      <c r="D8" s="41"/>
      <c r="E8" s="267" t="s">
        <v>242</v>
      </c>
      <c r="F8" s="268" t="s">
        <v>243</v>
      </c>
      <c r="G8" s="268" t="s">
        <v>244</v>
      </c>
      <c r="H8" s="268" t="s">
        <v>245</v>
      </c>
      <c r="I8" s="268" t="s">
        <v>36</v>
      </c>
      <c r="J8" s="268" t="s">
        <v>246</v>
      </c>
      <c r="K8" s="269" t="s">
        <v>161</v>
      </c>
      <c r="L8" s="144"/>
      <c r="M8" s="270"/>
      <c r="N8" s="268" t="s">
        <v>242</v>
      </c>
      <c r="O8" s="268" t="s">
        <v>243</v>
      </c>
      <c r="P8" s="268" t="s">
        <v>244</v>
      </c>
      <c r="Q8" s="268" t="s">
        <v>245</v>
      </c>
      <c r="R8" s="268" t="s">
        <v>36</v>
      </c>
      <c r="S8" s="268" t="s">
        <v>246</v>
      </c>
      <c r="T8" s="269" t="s">
        <v>162</v>
      </c>
      <c r="U8" s="224"/>
    </row>
    <row r="9" spans="2:21" ht="13.5" customHeight="1">
      <c r="B9" s="271" t="s">
        <v>484</v>
      </c>
      <c r="C9" s="135"/>
      <c r="D9" s="23"/>
      <c r="E9" s="23"/>
      <c r="F9" s="23"/>
      <c r="G9" s="23"/>
      <c r="H9" s="23"/>
      <c r="I9" s="23"/>
      <c r="J9" s="23"/>
      <c r="K9" s="23"/>
      <c r="L9" s="23"/>
      <c r="M9" s="135"/>
      <c r="N9" s="23"/>
      <c r="O9" s="23"/>
      <c r="P9" s="23"/>
      <c r="Q9" s="23"/>
      <c r="R9" s="23"/>
      <c r="S9" s="23"/>
      <c r="T9" s="23"/>
      <c r="U9" s="272" t="s">
        <v>484</v>
      </c>
    </row>
    <row r="10" spans="2:21" ht="18" customHeight="1">
      <c r="B10" s="273" t="s">
        <v>62</v>
      </c>
      <c r="C10" s="274">
        <v>197</v>
      </c>
      <c r="D10" s="131">
        <v>153</v>
      </c>
      <c r="E10" s="131">
        <v>0</v>
      </c>
      <c r="F10" s="131">
        <v>0</v>
      </c>
      <c r="G10" s="131">
        <v>2</v>
      </c>
      <c r="H10" s="131">
        <v>13</v>
      </c>
      <c r="I10" s="131">
        <v>15</v>
      </c>
      <c r="J10" s="131">
        <v>50</v>
      </c>
      <c r="K10" s="131">
        <v>73</v>
      </c>
      <c r="L10" s="131"/>
      <c r="M10" s="274">
        <v>44</v>
      </c>
      <c r="N10" s="131">
        <v>0</v>
      </c>
      <c r="O10" s="131">
        <v>0</v>
      </c>
      <c r="P10" s="131">
        <v>0</v>
      </c>
      <c r="Q10" s="131">
        <v>4</v>
      </c>
      <c r="R10" s="131">
        <v>4</v>
      </c>
      <c r="S10" s="131">
        <v>21</v>
      </c>
      <c r="T10" s="131">
        <v>15</v>
      </c>
      <c r="U10" s="275" t="s">
        <v>62</v>
      </c>
    </row>
    <row r="11" spans="2:21" ht="3.75" customHeight="1">
      <c r="B11" s="23"/>
      <c r="C11" s="276"/>
      <c r="D11" s="24"/>
      <c r="E11" s="24"/>
      <c r="F11" s="24"/>
      <c r="G11" s="24"/>
      <c r="H11" s="24"/>
      <c r="I11" s="24"/>
      <c r="J11" s="24"/>
      <c r="K11" s="24"/>
      <c r="L11" s="24"/>
      <c r="M11" s="276"/>
      <c r="N11" s="24"/>
      <c r="O11" s="24"/>
      <c r="P11" s="24"/>
      <c r="Q11" s="24"/>
      <c r="R11" s="24"/>
      <c r="S11" s="24"/>
      <c r="T11" s="24"/>
      <c r="U11" s="135"/>
    </row>
    <row r="12" spans="2:21" ht="13.5" customHeight="1">
      <c r="B12" s="277" t="s">
        <v>27</v>
      </c>
      <c r="C12" s="276">
        <v>7</v>
      </c>
      <c r="D12" s="24">
        <v>7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2</v>
      </c>
      <c r="K12" s="24">
        <v>5</v>
      </c>
      <c r="L12" s="24"/>
      <c r="M12" s="276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78" t="s">
        <v>27</v>
      </c>
    </row>
    <row r="13" spans="2:21" ht="13.5" customHeight="1">
      <c r="B13" s="277" t="s">
        <v>63</v>
      </c>
      <c r="C13" s="276">
        <v>20</v>
      </c>
      <c r="D13" s="24">
        <v>14</v>
      </c>
      <c r="E13" s="24">
        <v>0</v>
      </c>
      <c r="F13" s="24">
        <v>0</v>
      </c>
      <c r="G13" s="24">
        <v>0</v>
      </c>
      <c r="H13" s="24">
        <v>1</v>
      </c>
      <c r="I13" s="24">
        <v>0</v>
      </c>
      <c r="J13" s="24">
        <v>4</v>
      </c>
      <c r="K13" s="24">
        <v>9</v>
      </c>
      <c r="L13" s="24"/>
      <c r="M13" s="276">
        <v>6</v>
      </c>
      <c r="N13" s="24">
        <v>0</v>
      </c>
      <c r="O13" s="24">
        <v>0</v>
      </c>
      <c r="P13" s="24">
        <v>0</v>
      </c>
      <c r="Q13" s="24">
        <v>0</v>
      </c>
      <c r="R13" s="24">
        <v>1</v>
      </c>
      <c r="S13" s="24">
        <v>4</v>
      </c>
      <c r="T13" s="24">
        <v>1</v>
      </c>
      <c r="U13" s="278" t="s">
        <v>63</v>
      </c>
    </row>
    <row r="14" spans="2:21" ht="13.5" customHeight="1">
      <c r="B14" s="277" t="s">
        <v>64</v>
      </c>
      <c r="C14" s="276">
        <v>21</v>
      </c>
      <c r="D14" s="24">
        <v>14</v>
      </c>
      <c r="E14" s="24">
        <v>0</v>
      </c>
      <c r="F14" s="24">
        <v>0</v>
      </c>
      <c r="G14" s="24">
        <v>0</v>
      </c>
      <c r="H14" s="24">
        <v>2</v>
      </c>
      <c r="I14" s="24">
        <v>1</v>
      </c>
      <c r="J14" s="24">
        <v>6</v>
      </c>
      <c r="K14" s="24">
        <v>5</v>
      </c>
      <c r="L14" s="24"/>
      <c r="M14" s="276">
        <v>7</v>
      </c>
      <c r="N14" s="24">
        <v>0</v>
      </c>
      <c r="O14" s="24">
        <v>0</v>
      </c>
      <c r="P14" s="24">
        <v>0</v>
      </c>
      <c r="Q14" s="24">
        <v>0</v>
      </c>
      <c r="R14" s="24">
        <v>2</v>
      </c>
      <c r="S14" s="24">
        <v>3</v>
      </c>
      <c r="T14" s="24">
        <v>2</v>
      </c>
      <c r="U14" s="278" t="s">
        <v>64</v>
      </c>
    </row>
    <row r="15" spans="2:21" ht="13.5" customHeight="1">
      <c r="B15" s="277" t="s">
        <v>25</v>
      </c>
      <c r="C15" s="276">
        <v>57</v>
      </c>
      <c r="D15" s="24">
        <v>46</v>
      </c>
      <c r="E15" s="24">
        <v>0</v>
      </c>
      <c r="F15" s="24">
        <v>0</v>
      </c>
      <c r="G15" s="24">
        <v>1</v>
      </c>
      <c r="H15" s="24">
        <v>4</v>
      </c>
      <c r="I15" s="24">
        <v>8</v>
      </c>
      <c r="J15" s="24">
        <v>15</v>
      </c>
      <c r="K15" s="24">
        <v>18</v>
      </c>
      <c r="L15" s="24"/>
      <c r="M15" s="276">
        <v>11</v>
      </c>
      <c r="N15" s="24">
        <v>0</v>
      </c>
      <c r="O15" s="24">
        <v>0</v>
      </c>
      <c r="P15" s="24">
        <v>0</v>
      </c>
      <c r="Q15" s="24">
        <v>2</v>
      </c>
      <c r="R15" s="24">
        <v>1</v>
      </c>
      <c r="S15" s="24">
        <v>6</v>
      </c>
      <c r="T15" s="24">
        <v>2</v>
      </c>
      <c r="U15" s="278" t="s">
        <v>25</v>
      </c>
    </row>
    <row r="16" spans="2:21" ht="13.5" customHeight="1">
      <c r="B16" s="277" t="s">
        <v>65</v>
      </c>
      <c r="C16" s="276">
        <v>18</v>
      </c>
      <c r="D16" s="24">
        <v>14</v>
      </c>
      <c r="E16" s="24">
        <v>0</v>
      </c>
      <c r="F16" s="24">
        <v>0</v>
      </c>
      <c r="G16" s="24">
        <v>0</v>
      </c>
      <c r="H16" s="24">
        <v>1</v>
      </c>
      <c r="I16" s="24">
        <v>2</v>
      </c>
      <c r="J16" s="24">
        <v>7</v>
      </c>
      <c r="K16" s="24">
        <v>4</v>
      </c>
      <c r="L16" s="24"/>
      <c r="M16" s="276">
        <v>4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3</v>
      </c>
      <c r="T16" s="24">
        <v>1</v>
      </c>
      <c r="U16" s="278" t="s">
        <v>65</v>
      </c>
    </row>
    <row r="17" spans="2:21" ht="20.25" customHeight="1">
      <c r="B17" s="279" t="s">
        <v>66</v>
      </c>
      <c r="C17" s="280">
        <v>0</v>
      </c>
      <c r="D17" s="281">
        <v>0</v>
      </c>
      <c r="E17" s="281">
        <v>0</v>
      </c>
      <c r="F17" s="281">
        <v>0</v>
      </c>
      <c r="G17" s="281">
        <v>0</v>
      </c>
      <c r="H17" s="281">
        <v>0</v>
      </c>
      <c r="I17" s="281">
        <v>0</v>
      </c>
      <c r="J17" s="281">
        <v>0</v>
      </c>
      <c r="K17" s="281">
        <v>0</v>
      </c>
      <c r="L17" s="281"/>
      <c r="M17" s="280">
        <v>0</v>
      </c>
      <c r="N17" s="281">
        <v>0</v>
      </c>
      <c r="O17" s="281">
        <v>0</v>
      </c>
      <c r="P17" s="281">
        <v>0</v>
      </c>
      <c r="Q17" s="281">
        <v>0</v>
      </c>
      <c r="R17" s="281">
        <v>0</v>
      </c>
      <c r="S17" s="281">
        <v>0</v>
      </c>
      <c r="T17" s="281">
        <v>0</v>
      </c>
      <c r="U17" s="282" t="s">
        <v>66</v>
      </c>
    </row>
    <row r="18" spans="2:21" ht="13.5" customHeight="1">
      <c r="B18" s="277" t="s">
        <v>67</v>
      </c>
      <c r="C18" s="276">
        <v>11</v>
      </c>
      <c r="D18" s="24">
        <v>9</v>
      </c>
      <c r="E18" s="24">
        <v>0</v>
      </c>
      <c r="F18" s="24">
        <v>0</v>
      </c>
      <c r="G18" s="24">
        <v>0</v>
      </c>
      <c r="H18" s="24">
        <v>1</v>
      </c>
      <c r="I18" s="24">
        <v>1</v>
      </c>
      <c r="J18" s="24">
        <v>2</v>
      </c>
      <c r="K18" s="24">
        <v>5</v>
      </c>
      <c r="L18" s="24"/>
      <c r="M18" s="276">
        <v>2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2</v>
      </c>
      <c r="U18" s="278" t="s">
        <v>67</v>
      </c>
    </row>
    <row r="19" spans="2:21" ht="13.5" customHeight="1">
      <c r="B19" s="277" t="s">
        <v>26</v>
      </c>
      <c r="C19" s="276">
        <v>19</v>
      </c>
      <c r="D19" s="24">
        <v>16</v>
      </c>
      <c r="E19" s="24">
        <v>0</v>
      </c>
      <c r="F19" s="24">
        <v>0</v>
      </c>
      <c r="G19" s="24">
        <v>0</v>
      </c>
      <c r="H19" s="24">
        <v>1</v>
      </c>
      <c r="I19" s="24">
        <v>2</v>
      </c>
      <c r="J19" s="24">
        <v>5</v>
      </c>
      <c r="K19" s="24">
        <v>8</v>
      </c>
      <c r="L19" s="24"/>
      <c r="M19" s="276">
        <v>3</v>
      </c>
      <c r="N19" s="24">
        <v>0</v>
      </c>
      <c r="O19" s="24">
        <v>0</v>
      </c>
      <c r="P19" s="24">
        <v>0</v>
      </c>
      <c r="Q19" s="24">
        <v>1</v>
      </c>
      <c r="R19" s="24">
        <v>0</v>
      </c>
      <c r="S19" s="24">
        <v>1</v>
      </c>
      <c r="T19" s="24">
        <v>1</v>
      </c>
      <c r="U19" s="278" t="s">
        <v>26</v>
      </c>
    </row>
    <row r="20" spans="2:21" ht="13.5" customHeight="1">
      <c r="B20" s="277" t="s">
        <v>28</v>
      </c>
      <c r="C20" s="280">
        <v>0</v>
      </c>
      <c r="D20" s="281">
        <v>0</v>
      </c>
      <c r="E20" s="281">
        <v>0</v>
      </c>
      <c r="F20" s="281">
        <v>0</v>
      </c>
      <c r="G20" s="281">
        <v>0</v>
      </c>
      <c r="H20" s="281">
        <v>0</v>
      </c>
      <c r="I20" s="281">
        <v>0</v>
      </c>
      <c r="J20" s="281">
        <v>0</v>
      </c>
      <c r="K20" s="281">
        <v>0</v>
      </c>
      <c r="L20" s="281"/>
      <c r="M20" s="280">
        <v>0</v>
      </c>
      <c r="N20" s="281">
        <v>0</v>
      </c>
      <c r="O20" s="281">
        <v>0</v>
      </c>
      <c r="P20" s="281">
        <v>0</v>
      </c>
      <c r="Q20" s="281">
        <v>0</v>
      </c>
      <c r="R20" s="281">
        <v>0</v>
      </c>
      <c r="S20" s="281">
        <v>0</v>
      </c>
      <c r="T20" s="281">
        <v>0</v>
      </c>
      <c r="U20" s="278" t="s">
        <v>28</v>
      </c>
    </row>
    <row r="21" spans="2:21" ht="13.5" customHeight="1">
      <c r="B21" s="277" t="s">
        <v>24</v>
      </c>
      <c r="C21" s="276">
        <v>40</v>
      </c>
      <c r="D21" s="24">
        <v>29</v>
      </c>
      <c r="E21" s="24">
        <v>0</v>
      </c>
      <c r="F21" s="24">
        <v>0</v>
      </c>
      <c r="G21" s="24">
        <v>1</v>
      </c>
      <c r="H21" s="24">
        <v>3</v>
      </c>
      <c r="I21" s="24">
        <v>0</v>
      </c>
      <c r="J21" s="24">
        <v>6</v>
      </c>
      <c r="K21" s="24">
        <v>19</v>
      </c>
      <c r="L21" s="24"/>
      <c r="M21" s="276">
        <v>11</v>
      </c>
      <c r="N21" s="24">
        <v>0</v>
      </c>
      <c r="O21" s="24">
        <v>0</v>
      </c>
      <c r="P21" s="24">
        <v>0</v>
      </c>
      <c r="Q21" s="24">
        <v>1</v>
      </c>
      <c r="R21" s="24">
        <v>0</v>
      </c>
      <c r="S21" s="24">
        <v>4</v>
      </c>
      <c r="T21" s="24">
        <v>6</v>
      </c>
      <c r="U21" s="278" t="s">
        <v>24</v>
      </c>
    </row>
    <row r="22" spans="2:21" ht="13.5" customHeight="1">
      <c r="B22" s="97"/>
      <c r="C22" s="135"/>
      <c r="D22" s="23"/>
      <c r="E22" s="23"/>
      <c r="F22" s="23"/>
      <c r="G22" s="23"/>
      <c r="H22" s="23"/>
      <c r="I22" s="23"/>
      <c r="J22" s="23"/>
      <c r="K22" s="23"/>
      <c r="L22" s="23"/>
      <c r="M22" s="135"/>
      <c r="N22" s="23"/>
      <c r="O22" s="23"/>
      <c r="P22" s="23"/>
      <c r="Q22" s="23"/>
      <c r="R22" s="23"/>
      <c r="S22" s="23"/>
      <c r="T22" s="23"/>
      <c r="U22" s="135"/>
    </row>
    <row r="23" spans="2:21" ht="13.5" customHeight="1">
      <c r="B23" s="271" t="s">
        <v>491</v>
      </c>
      <c r="C23" s="135"/>
      <c r="D23" s="23"/>
      <c r="E23" s="23"/>
      <c r="F23" s="23"/>
      <c r="G23" s="23"/>
      <c r="H23" s="23"/>
      <c r="I23" s="23"/>
      <c r="J23" s="23"/>
      <c r="K23" s="23"/>
      <c r="L23" s="23"/>
      <c r="M23" s="135"/>
      <c r="N23" s="23"/>
      <c r="O23" s="23"/>
      <c r="P23" s="23"/>
      <c r="Q23" s="23"/>
      <c r="R23" s="23"/>
      <c r="S23" s="23"/>
      <c r="T23" s="23"/>
      <c r="U23" s="272" t="s">
        <v>492</v>
      </c>
    </row>
    <row r="24" spans="2:21" ht="18" customHeight="1">
      <c r="B24" s="273" t="s">
        <v>62</v>
      </c>
      <c r="C24" s="274">
        <v>130</v>
      </c>
      <c r="D24" s="24">
        <f t="shared" ref="D24:D35" si="0">SUM(E24:K24)</f>
        <v>120</v>
      </c>
      <c r="E24" s="131">
        <f>SUM(E26:E35)</f>
        <v>0</v>
      </c>
      <c r="F24" s="131">
        <v>5</v>
      </c>
      <c r="G24" s="131">
        <v>5</v>
      </c>
      <c r="H24" s="131">
        <v>7</v>
      </c>
      <c r="I24" s="131">
        <v>10</v>
      </c>
      <c r="J24" s="131">
        <v>33</v>
      </c>
      <c r="K24" s="131">
        <v>60</v>
      </c>
      <c r="L24" s="131"/>
      <c r="M24" s="276">
        <f>SUM(N24:T24)</f>
        <v>10</v>
      </c>
      <c r="N24" s="131">
        <v>0</v>
      </c>
      <c r="O24" s="131">
        <v>0</v>
      </c>
      <c r="P24" s="131">
        <v>0</v>
      </c>
      <c r="Q24" s="131">
        <v>1</v>
      </c>
      <c r="R24" s="131">
        <v>0</v>
      </c>
      <c r="S24" s="131">
        <v>2</v>
      </c>
      <c r="T24" s="131">
        <v>7</v>
      </c>
      <c r="U24" s="275" t="s">
        <v>62</v>
      </c>
    </row>
    <row r="25" spans="2:21" ht="3" customHeight="1">
      <c r="B25" s="23"/>
      <c r="C25" s="276"/>
      <c r="D25" s="24"/>
      <c r="E25" s="24"/>
      <c r="F25" s="24"/>
      <c r="G25" s="24"/>
      <c r="H25" s="24"/>
      <c r="I25" s="24"/>
      <c r="J25" s="24"/>
      <c r="K25" s="24"/>
      <c r="L25" s="24"/>
      <c r="M25" s="276"/>
      <c r="N25" s="24"/>
      <c r="O25" s="24"/>
      <c r="P25" s="24"/>
      <c r="Q25" s="24"/>
      <c r="R25" s="24"/>
      <c r="S25" s="24"/>
      <c r="T25" s="24"/>
      <c r="U25" s="135"/>
    </row>
    <row r="26" spans="2:21" ht="13.5" customHeight="1">
      <c r="B26" s="277" t="s">
        <v>27</v>
      </c>
      <c r="C26" s="276">
        <f>D26+M26</f>
        <v>9</v>
      </c>
      <c r="D26" s="24">
        <f t="shared" si="0"/>
        <v>8</v>
      </c>
      <c r="E26" s="24">
        <v>0</v>
      </c>
      <c r="F26" s="24">
        <v>0</v>
      </c>
      <c r="G26" s="24">
        <v>2</v>
      </c>
      <c r="H26" s="24">
        <v>0</v>
      </c>
      <c r="I26" s="24">
        <v>0</v>
      </c>
      <c r="J26" s="24">
        <v>2</v>
      </c>
      <c r="K26" s="24">
        <v>4</v>
      </c>
      <c r="L26" s="24"/>
      <c r="M26" s="276">
        <f>SUM(N26:T26)</f>
        <v>1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1</v>
      </c>
      <c r="U26" s="278" t="s">
        <v>27</v>
      </c>
    </row>
    <row r="27" spans="2:21" ht="13.5" customHeight="1">
      <c r="B27" s="277" t="s">
        <v>63</v>
      </c>
      <c r="C27" s="276">
        <f>D27+M27</f>
        <v>20</v>
      </c>
      <c r="D27" s="24">
        <f t="shared" si="0"/>
        <v>16</v>
      </c>
      <c r="E27" s="24">
        <v>0</v>
      </c>
      <c r="F27" s="24">
        <v>2</v>
      </c>
      <c r="G27" s="24">
        <v>0</v>
      </c>
      <c r="H27" s="24">
        <v>1</v>
      </c>
      <c r="I27" s="24">
        <v>0</v>
      </c>
      <c r="J27" s="24">
        <v>3</v>
      </c>
      <c r="K27" s="24">
        <v>10</v>
      </c>
      <c r="L27" s="24"/>
      <c r="M27" s="276">
        <f t="shared" ref="M27:M35" si="1">SUM(N27:T27)</f>
        <v>4</v>
      </c>
      <c r="N27" s="24">
        <v>0</v>
      </c>
      <c r="O27" s="24">
        <v>0</v>
      </c>
      <c r="P27" s="24">
        <v>0</v>
      </c>
      <c r="Q27" s="24">
        <v>1</v>
      </c>
      <c r="R27" s="24">
        <v>0</v>
      </c>
      <c r="S27" s="24">
        <v>1</v>
      </c>
      <c r="T27" s="24">
        <v>2</v>
      </c>
      <c r="U27" s="278" t="s">
        <v>63</v>
      </c>
    </row>
    <row r="28" spans="2:21" ht="13.5" customHeight="1">
      <c r="B28" s="277" t="s">
        <v>64</v>
      </c>
      <c r="C28" s="276">
        <f>D28+M28</f>
        <v>8</v>
      </c>
      <c r="D28" s="24">
        <f t="shared" si="0"/>
        <v>8</v>
      </c>
      <c r="E28" s="24">
        <v>0</v>
      </c>
      <c r="F28" s="24">
        <v>0</v>
      </c>
      <c r="G28" s="24">
        <v>0</v>
      </c>
      <c r="H28" s="24">
        <v>2</v>
      </c>
      <c r="I28" s="24">
        <v>0</v>
      </c>
      <c r="J28" s="24">
        <v>4</v>
      </c>
      <c r="K28" s="24">
        <v>2</v>
      </c>
      <c r="L28" s="24"/>
      <c r="M28" s="276">
        <f t="shared" si="1"/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78" t="s">
        <v>64</v>
      </c>
    </row>
    <row r="29" spans="2:21" ht="13.5" customHeight="1">
      <c r="B29" s="277" t="s">
        <v>25</v>
      </c>
      <c r="C29" s="276">
        <f>D29+M29</f>
        <v>36</v>
      </c>
      <c r="D29" s="24">
        <f t="shared" si="0"/>
        <v>33</v>
      </c>
      <c r="E29" s="24">
        <v>0</v>
      </c>
      <c r="F29" s="24">
        <v>2</v>
      </c>
      <c r="G29" s="24">
        <v>2</v>
      </c>
      <c r="H29" s="24">
        <v>3</v>
      </c>
      <c r="I29" s="24">
        <v>5</v>
      </c>
      <c r="J29" s="24">
        <v>10</v>
      </c>
      <c r="K29" s="24">
        <v>11</v>
      </c>
      <c r="L29" s="24"/>
      <c r="M29" s="276">
        <f>SUM(N29:T29)</f>
        <v>3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1</v>
      </c>
      <c r="T29" s="24">
        <v>2</v>
      </c>
      <c r="U29" s="278" t="s">
        <v>25</v>
      </c>
    </row>
    <row r="30" spans="2:21" ht="13.5" customHeight="1">
      <c r="B30" s="283" t="s">
        <v>65</v>
      </c>
      <c r="C30" s="276">
        <f>D30+M30</f>
        <v>19</v>
      </c>
      <c r="D30" s="24">
        <f t="shared" si="0"/>
        <v>19</v>
      </c>
      <c r="E30" s="24">
        <v>0</v>
      </c>
      <c r="F30" s="24">
        <v>1</v>
      </c>
      <c r="G30" s="24">
        <v>1</v>
      </c>
      <c r="H30" s="24">
        <v>0</v>
      </c>
      <c r="I30" s="24">
        <v>1</v>
      </c>
      <c r="J30" s="24">
        <v>5</v>
      </c>
      <c r="K30" s="24">
        <v>11</v>
      </c>
      <c r="L30" s="24"/>
      <c r="M30" s="276">
        <f>SUM(N30:T30)</f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78" t="s">
        <v>65</v>
      </c>
    </row>
    <row r="31" spans="2:21" ht="13.5" customHeight="1">
      <c r="B31" s="279" t="s">
        <v>66</v>
      </c>
      <c r="C31" s="280">
        <v>0</v>
      </c>
      <c r="D31" s="281">
        <v>0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281">
        <v>0</v>
      </c>
      <c r="K31" s="281">
        <v>0</v>
      </c>
      <c r="L31" s="281"/>
      <c r="M31" s="280">
        <v>0</v>
      </c>
      <c r="N31" s="281">
        <v>0</v>
      </c>
      <c r="O31" s="281">
        <v>0</v>
      </c>
      <c r="P31" s="281">
        <v>0</v>
      </c>
      <c r="Q31" s="281">
        <v>0</v>
      </c>
      <c r="R31" s="281">
        <v>0</v>
      </c>
      <c r="S31" s="281">
        <v>0</v>
      </c>
      <c r="T31" s="281">
        <v>0</v>
      </c>
      <c r="U31" s="282" t="s">
        <v>66</v>
      </c>
    </row>
    <row r="32" spans="2:21" ht="13.5" customHeight="1">
      <c r="B32" s="277" t="s">
        <v>67</v>
      </c>
      <c r="C32" s="276">
        <f>D32+M32</f>
        <v>8</v>
      </c>
      <c r="D32" s="24">
        <f t="shared" si="0"/>
        <v>7</v>
      </c>
      <c r="E32" s="24">
        <v>0</v>
      </c>
      <c r="F32" s="24">
        <v>0</v>
      </c>
      <c r="G32" s="24">
        <v>0</v>
      </c>
      <c r="H32" s="24">
        <v>0</v>
      </c>
      <c r="I32" s="24">
        <v>2</v>
      </c>
      <c r="J32" s="24">
        <v>1</v>
      </c>
      <c r="K32" s="24">
        <v>4</v>
      </c>
      <c r="L32" s="24"/>
      <c r="M32" s="276">
        <f t="shared" si="1"/>
        <v>1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1</v>
      </c>
      <c r="U32" s="278" t="s">
        <v>67</v>
      </c>
    </row>
    <row r="33" spans="2:21" ht="13.5" customHeight="1">
      <c r="B33" s="277" t="s">
        <v>26</v>
      </c>
      <c r="C33" s="276">
        <f>D33+M33</f>
        <v>9</v>
      </c>
      <c r="D33" s="24">
        <f t="shared" si="0"/>
        <v>9</v>
      </c>
      <c r="E33" s="24">
        <v>0</v>
      </c>
      <c r="F33" s="24">
        <v>0</v>
      </c>
      <c r="G33" s="24">
        <v>0</v>
      </c>
      <c r="H33" s="24">
        <v>0</v>
      </c>
      <c r="I33" s="24">
        <v>1</v>
      </c>
      <c r="J33" s="24">
        <v>3</v>
      </c>
      <c r="K33" s="24">
        <v>5</v>
      </c>
      <c r="L33" s="24"/>
      <c r="M33" s="276">
        <f t="shared" si="1"/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78" t="s">
        <v>26</v>
      </c>
    </row>
    <row r="34" spans="2:21" ht="13.5" customHeight="1">
      <c r="B34" s="277" t="s">
        <v>28</v>
      </c>
      <c r="C34" s="280">
        <v>0</v>
      </c>
      <c r="D34" s="281">
        <v>0</v>
      </c>
      <c r="E34" s="281">
        <v>0</v>
      </c>
      <c r="F34" s="281">
        <v>0</v>
      </c>
      <c r="G34" s="281">
        <v>0</v>
      </c>
      <c r="H34" s="281">
        <v>0</v>
      </c>
      <c r="I34" s="281">
        <v>0</v>
      </c>
      <c r="J34" s="281">
        <v>0</v>
      </c>
      <c r="K34" s="281">
        <v>0</v>
      </c>
      <c r="L34" s="281"/>
      <c r="M34" s="280">
        <v>0</v>
      </c>
      <c r="N34" s="281">
        <v>0</v>
      </c>
      <c r="O34" s="281">
        <v>0</v>
      </c>
      <c r="P34" s="281">
        <v>0</v>
      </c>
      <c r="Q34" s="281">
        <v>0</v>
      </c>
      <c r="R34" s="281">
        <v>0</v>
      </c>
      <c r="S34" s="281">
        <v>0</v>
      </c>
      <c r="T34" s="281">
        <v>0</v>
      </c>
      <c r="U34" s="278" t="s">
        <v>28</v>
      </c>
    </row>
    <row r="35" spans="2:21" ht="13.5" customHeight="1" thickBot="1">
      <c r="B35" s="284" t="s">
        <v>24</v>
      </c>
      <c r="C35" s="285">
        <f>D35+M35</f>
        <v>17</v>
      </c>
      <c r="D35" s="286">
        <f t="shared" si="0"/>
        <v>16</v>
      </c>
      <c r="E35" s="286">
        <v>0</v>
      </c>
      <c r="F35" s="286">
        <v>0</v>
      </c>
      <c r="G35" s="286">
        <v>0</v>
      </c>
      <c r="H35" s="286">
        <v>1</v>
      </c>
      <c r="I35" s="286">
        <v>1</v>
      </c>
      <c r="J35" s="286">
        <v>3</v>
      </c>
      <c r="K35" s="286">
        <v>11</v>
      </c>
      <c r="L35" s="286"/>
      <c r="M35" s="285">
        <f t="shared" si="1"/>
        <v>1</v>
      </c>
      <c r="N35" s="286">
        <v>0</v>
      </c>
      <c r="O35" s="286">
        <v>0</v>
      </c>
      <c r="P35" s="286">
        <v>0</v>
      </c>
      <c r="Q35" s="286">
        <v>0</v>
      </c>
      <c r="R35" s="286">
        <v>0</v>
      </c>
      <c r="S35" s="286">
        <v>0</v>
      </c>
      <c r="T35" s="287">
        <v>1</v>
      </c>
      <c r="U35" s="288" t="s">
        <v>24</v>
      </c>
    </row>
    <row r="36" spans="2:21" ht="18" customHeight="1">
      <c r="B36" s="19" t="s">
        <v>60</v>
      </c>
    </row>
    <row r="41" spans="2:21" ht="13.5" customHeight="1">
      <c r="H41" s="189"/>
      <c r="I41" s="189"/>
      <c r="J41" s="189"/>
      <c r="K41" s="189"/>
      <c r="L41" s="189"/>
      <c r="M41" s="189"/>
      <c r="N41" s="189"/>
    </row>
  </sheetData>
  <mergeCells count="9">
    <mergeCell ref="H2:N2"/>
    <mergeCell ref="E4:K4"/>
    <mergeCell ref="M4:T4"/>
    <mergeCell ref="U4:U8"/>
    <mergeCell ref="B4:B8"/>
    <mergeCell ref="R3:T3"/>
    <mergeCell ref="M5:T5"/>
    <mergeCell ref="C5:C8"/>
    <mergeCell ref="H41:N41"/>
  </mergeCells>
  <phoneticPr fontId="1"/>
  <pageMargins left="0.75" right="0.75" top="1" bottom="1" header="0.51200000000000001" footer="0.51200000000000001"/>
  <pageSetup paperSize="9" scale="67" orientation="landscape" verticalDpi="1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showGridLines="0" view="pageBreakPreview" zoomScaleNormal="100" workbookViewId="0">
      <selection activeCell="F15" sqref="F15"/>
    </sheetView>
  </sheetViews>
  <sheetFormatPr defaultRowHeight="13.5"/>
  <cols>
    <col min="1" max="1" width="5.625" style="77" customWidth="1"/>
    <col min="2" max="3" width="9" style="77" customWidth="1"/>
    <col min="4" max="4" width="12" style="77" customWidth="1"/>
    <col min="5" max="5" width="7.25" style="77" customWidth="1"/>
    <col min="6" max="6" width="9" style="77"/>
    <col min="7" max="8" width="14.125" style="77" customWidth="1"/>
    <col min="9" max="16384" width="9" style="77"/>
  </cols>
  <sheetData>
    <row r="1" spans="2:17" s="72" customFormat="1" ht="12.75"/>
    <row r="2" spans="2:17" s="72" customFormat="1" ht="15" customHeight="1">
      <c r="C2" s="163"/>
      <c r="D2" s="188" t="s">
        <v>540</v>
      </c>
      <c r="E2" s="189"/>
      <c r="F2" s="189"/>
      <c r="G2" s="189"/>
      <c r="H2" s="18"/>
      <c r="I2" s="171"/>
      <c r="J2" s="171"/>
      <c r="K2" s="171"/>
      <c r="L2" s="171"/>
      <c r="M2" s="171"/>
      <c r="N2" s="171"/>
      <c r="O2" s="171"/>
    </row>
    <row r="3" spans="2:17" s="72" customFormat="1" thickBot="1">
      <c r="B3" s="73"/>
      <c r="C3" s="73"/>
      <c r="D3" s="73"/>
      <c r="E3" s="73"/>
      <c r="F3" s="73"/>
      <c r="G3" s="73"/>
      <c r="H3" s="150" t="s">
        <v>554</v>
      </c>
      <c r="Q3" s="74"/>
    </row>
    <row r="4" spans="2:17">
      <c r="B4" s="242" t="s">
        <v>424</v>
      </c>
      <c r="C4" s="242"/>
      <c r="D4" s="242"/>
      <c r="E4" s="75"/>
      <c r="F4" s="76" t="s">
        <v>388</v>
      </c>
      <c r="G4" s="101" t="s">
        <v>389</v>
      </c>
      <c r="H4" s="119" t="s">
        <v>390</v>
      </c>
      <c r="J4" s="189"/>
      <c r="K4" s="189"/>
      <c r="L4" s="189"/>
      <c r="M4" s="189"/>
    </row>
    <row r="5" spans="2:17">
      <c r="B5" s="78"/>
      <c r="C5" s="78"/>
      <c r="D5" s="78"/>
      <c r="E5" s="79"/>
      <c r="F5" s="80"/>
      <c r="G5" s="80">
        <v>1</v>
      </c>
      <c r="H5" s="120">
        <v>2</v>
      </c>
    </row>
    <row r="6" spans="2:17">
      <c r="B6" s="81"/>
      <c r="C6" s="81"/>
      <c r="D6" s="81"/>
      <c r="E6" s="82"/>
      <c r="F6" s="83"/>
      <c r="G6" s="83"/>
      <c r="H6" s="121"/>
    </row>
    <row r="7" spans="2:17">
      <c r="B7" s="241" t="s">
        <v>452</v>
      </c>
      <c r="C7" s="241"/>
      <c r="D7" s="241"/>
      <c r="E7" s="82">
        <v>1</v>
      </c>
      <c r="F7" s="84" t="s">
        <v>396</v>
      </c>
      <c r="G7" s="243">
        <v>2.86</v>
      </c>
      <c r="H7" s="244">
        <v>3.03</v>
      </c>
    </row>
    <row r="8" spans="2:17">
      <c r="B8" s="241" t="s">
        <v>391</v>
      </c>
      <c r="C8" s="241"/>
      <c r="D8" s="241"/>
      <c r="E8" s="82">
        <v>2</v>
      </c>
      <c r="F8" s="85" t="s">
        <v>392</v>
      </c>
      <c r="G8" s="245">
        <v>0.9</v>
      </c>
      <c r="H8" s="246">
        <v>1.1000000000000001</v>
      </c>
    </row>
    <row r="9" spans="2:17">
      <c r="B9" s="241" t="s">
        <v>393</v>
      </c>
      <c r="C9" s="241"/>
      <c r="D9" s="241"/>
      <c r="E9" s="82">
        <v>3</v>
      </c>
      <c r="F9" s="85" t="s">
        <v>394</v>
      </c>
      <c r="G9" s="243">
        <v>4.78</v>
      </c>
      <c r="H9" s="247">
        <v>4.9800000000000004</v>
      </c>
    </row>
    <row r="10" spans="2:17">
      <c r="B10" s="241" t="s">
        <v>395</v>
      </c>
      <c r="C10" s="241"/>
      <c r="D10" s="241"/>
      <c r="E10" s="82">
        <v>4</v>
      </c>
      <c r="F10" s="85" t="s">
        <v>396</v>
      </c>
      <c r="G10" s="245">
        <v>2.1</v>
      </c>
      <c r="H10" s="246">
        <v>1.8</v>
      </c>
    </row>
    <row r="11" spans="2:17">
      <c r="B11" s="241" t="s">
        <v>397</v>
      </c>
      <c r="C11" s="241"/>
      <c r="D11" s="241"/>
      <c r="E11" s="82">
        <v>5</v>
      </c>
      <c r="F11" s="85" t="s">
        <v>398</v>
      </c>
      <c r="G11" s="248">
        <v>124</v>
      </c>
      <c r="H11" s="249">
        <v>129</v>
      </c>
    </row>
    <row r="12" spans="2:17">
      <c r="B12" s="241" t="s">
        <v>454</v>
      </c>
      <c r="C12" s="241"/>
      <c r="D12" s="241"/>
      <c r="E12" s="82">
        <v>6</v>
      </c>
      <c r="F12" s="85" t="s">
        <v>453</v>
      </c>
      <c r="G12" s="248">
        <v>2062</v>
      </c>
      <c r="H12" s="249">
        <v>2131</v>
      </c>
    </row>
    <row r="13" spans="2:17">
      <c r="B13" s="241" t="s">
        <v>399</v>
      </c>
      <c r="C13" s="241"/>
      <c r="D13" s="241"/>
      <c r="E13" s="82">
        <v>7</v>
      </c>
      <c r="F13" s="85" t="s">
        <v>400</v>
      </c>
      <c r="G13" s="248">
        <v>13546</v>
      </c>
      <c r="H13" s="249">
        <v>8427</v>
      </c>
    </row>
    <row r="14" spans="2:17" ht="13.5" customHeight="1">
      <c r="B14" s="100"/>
      <c r="C14" s="100"/>
      <c r="D14" s="100"/>
      <c r="E14" s="82"/>
      <c r="F14" s="85"/>
      <c r="G14" s="250"/>
      <c r="H14" s="251"/>
    </row>
    <row r="15" spans="2:17">
      <c r="B15" s="241" t="s">
        <v>401</v>
      </c>
      <c r="C15" s="241"/>
      <c r="D15" s="241"/>
      <c r="E15" s="82">
        <v>8</v>
      </c>
      <c r="F15" s="85" t="s">
        <v>455</v>
      </c>
      <c r="G15" s="248">
        <v>2267</v>
      </c>
      <c r="H15" s="249">
        <v>1667</v>
      </c>
    </row>
    <row r="16" spans="2:17" ht="13.5" customHeight="1">
      <c r="B16" s="180"/>
      <c r="C16" s="241" t="s">
        <v>402</v>
      </c>
      <c r="D16" s="241"/>
      <c r="E16" s="82">
        <v>9</v>
      </c>
      <c r="F16" s="85" t="s">
        <v>403</v>
      </c>
      <c r="G16" s="248">
        <v>8176</v>
      </c>
      <c r="H16" s="249">
        <v>5893</v>
      </c>
    </row>
    <row r="17" spans="2:8" ht="13.5" customHeight="1">
      <c r="B17" s="180"/>
      <c r="C17" s="180"/>
      <c r="D17" s="104" t="s">
        <v>456</v>
      </c>
      <c r="E17" s="82">
        <v>10</v>
      </c>
      <c r="F17" s="85" t="s">
        <v>404</v>
      </c>
      <c r="G17" s="248">
        <v>7067</v>
      </c>
      <c r="H17" s="249">
        <v>5320</v>
      </c>
    </row>
    <row r="18" spans="2:8" ht="13.5" customHeight="1">
      <c r="B18" s="180"/>
      <c r="C18" s="241" t="s">
        <v>405</v>
      </c>
      <c r="D18" s="241"/>
      <c r="E18" s="82">
        <v>11</v>
      </c>
      <c r="F18" s="85" t="s">
        <v>406</v>
      </c>
      <c r="G18" s="248">
        <v>5909</v>
      </c>
      <c r="H18" s="249">
        <v>4226</v>
      </c>
    </row>
    <row r="19" spans="2:8">
      <c r="B19" s="180"/>
      <c r="C19" s="180"/>
      <c r="D19" s="180" t="s">
        <v>407</v>
      </c>
      <c r="E19" s="82">
        <v>12</v>
      </c>
      <c r="F19" s="85" t="s">
        <v>408</v>
      </c>
      <c r="G19" s="248">
        <v>992</v>
      </c>
      <c r="H19" s="249">
        <v>384</v>
      </c>
    </row>
    <row r="20" spans="2:8">
      <c r="B20" s="180"/>
      <c r="C20" s="180"/>
      <c r="D20" s="92" t="s">
        <v>409</v>
      </c>
      <c r="E20" s="82">
        <v>13</v>
      </c>
      <c r="F20" s="85" t="s">
        <v>410</v>
      </c>
      <c r="G20" s="248">
        <v>454</v>
      </c>
      <c r="H20" s="249">
        <v>447</v>
      </c>
    </row>
    <row r="21" spans="2:8">
      <c r="B21" s="180"/>
      <c r="C21" s="180"/>
      <c r="D21" s="180" t="s">
        <v>411</v>
      </c>
      <c r="E21" s="82">
        <v>14</v>
      </c>
      <c r="F21" s="85" t="s">
        <v>412</v>
      </c>
      <c r="G21" s="248">
        <v>944</v>
      </c>
      <c r="H21" s="249">
        <v>774</v>
      </c>
    </row>
    <row r="22" spans="2:8">
      <c r="B22" s="180"/>
      <c r="C22" s="180"/>
      <c r="D22" s="180" t="s">
        <v>414</v>
      </c>
      <c r="E22" s="82">
        <v>15</v>
      </c>
      <c r="F22" s="85" t="s">
        <v>413</v>
      </c>
      <c r="G22" s="248">
        <v>514</v>
      </c>
      <c r="H22" s="249">
        <v>367</v>
      </c>
    </row>
    <row r="23" spans="2:8">
      <c r="B23" s="180"/>
      <c r="C23" s="180"/>
      <c r="D23" s="91" t="s">
        <v>415</v>
      </c>
      <c r="E23" s="82">
        <v>16</v>
      </c>
      <c r="F23" s="85" t="s">
        <v>403</v>
      </c>
      <c r="G23" s="248">
        <v>479</v>
      </c>
      <c r="H23" s="249">
        <v>373</v>
      </c>
    </row>
    <row r="24" spans="2:8">
      <c r="B24" s="180"/>
      <c r="C24" s="180"/>
      <c r="D24" s="91" t="s">
        <v>416</v>
      </c>
      <c r="E24" s="82">
        <v>17</v>
      </c>
      <c r="F24" s="85" t="s">
        <v>417</v>
      </c>
      <c r="G24" s="248">
        <v>805</v>
      </c>
      <c r="H24" s="249">
        <v>621</v>
      </c>
    </row>
    <row r="25" spans="2:8">
      <c r="B25" s="180"/>
      <c r="C25" s="180"/>
      <c r="D25" s="180"/>
      <c r="E25" s="82"/>
      <c r="F25" s="85"/>
      <c r="G25" s="248"/>
      <c r="H25" s="249"/>
    </row>
    <row r="26" spans="2:8">
      <c r="B26" s="241" t="s">
        <v>418</v>
      </c>
      <c r="C26" s="241"/>
      <c r="D26" s="241"/>
      <c r="E26" s="82">
        <v>18</v>
      </c>
      <c r="F26" s="85" t="s">
        <v>419</v>
      </c>
      <c r="G26" s="248">
        <v>220</v>
      </c>
      <c r="H26" s="249">
        <v>388</v>
      </c>
    </row>
    <row r="27" spans="2:8">
      <c r="B27" s="180"/>
      <c r="C27" s="241" t="s">
        <v>420</v>
      </c>
      <c r="D27" s="241"/>
      <c r="E27" s="82">
        <v>19</v>
      </c>
      <c r="F27" s="85" t="s">
        <v>419</v>
      </c>
      <c r="G27" s="248">
        <v>416</v>
      </c>
      <c r="H27" s="249">
        <v>724</v>
      </c>
    </row>
    <row r="28" spans="2:8">
      <c r="B28" s="180"/>
      <c r="C28" s="241" t="s">
        <v>421</v>
      </c>
      <c r="D28" s="241"/>
      <c r="E28" s="82">
        <v>20</v>
      </c>
      <c r="F28" s="85" t="s">
        <v>419</v>
      </c>
      <c r="G28" s="248">
        <v>196</v>
      </c>
      <c r="H28" s="249">
        <v>336</v>
      </c>
    </row>
    <row r="29" spans="2:8">
      <c r="B29" s="86"/>
      <c r="C29" s="86"/>
      <c r="D29" s="86"/>
      <c r="E29" s="82"/>
      <c r="F29" s="85"/>
      <c r="G29" s="248"/>
      <c r="H29" s="249"/>
    </row>
    <row r="30" spans="2:8">
      <c r="B30" s="241" t="s">
        <v>422</v>
      </c>
      <c r="C30" s="241"/>
      <c r="D30" s="241"/>
      <c r="E30" s="82">
        <v>21</v>
      </c>
      <c r="F30" s="85" t="s">
        <v>423</v>
      </c>
      <c r="G30" s="248">
        <v>2487</v>
      </c>
      <c r="H30" s="249">
        <v>2055</v>
      </c>
    </row>
    <row r="31" spans="2:8" ht="14.25" thickBot="1">
      <c r="B31" s="87"/>
      <c r="C31" s="87"/>
      <c r="D31" s="87"/>
      <c r="E31" s="88"/>
      <c r="F31" s="89"/>
      <c r="G31" s="102"/>
      <c r="H31" s="122"/>
    </row>
    <row r="32" spans="2:8">
      <c r="B32" s="90" t="s">
        <v>489</v>
      </c>
    </row>
    <row r="33" spans="2:3">
      <c r="B33" s="90"/>
    </row>
    <row r="34" spans="2:3">
      <c r="B34" s="90"/>
      <c r="C34" s="180"/>
    </row>
    <row r="35" spans="2:3">
      <c r="B35" s="90"/>
      <c r="C35" s="180"/>
    </row>
    <row r="36" spans="2:3">
      <c r="B36" s="90"/>
      <c r="C36" s="180"/>
    </row>
    <row r="38" spans="2:3">
      <c r="C38" s="86"/>
    </row>
  </sheetData>
  <mergeCells count="17">
    <mergeCell ref="D2:G2"/>
    <mergeCell ref="C28:D28"/>
    <mergeCell ref="B30:D30"/>
    <mergeCell ref="B11:D11"/>
    <mergeCell ref="B12:D12"/>
    <mergeCell ref="B13:D13"/>
    <mergeCell ref="B15:D15"/>
    <mergeCell ref="C16:D16"/>
    <mergeCell ref="C18:D18"/>
    <mergeCell ref="B10:D10"/>
    <mergeCell ref="B26:D26"/>
    <mergeCell ref="C27:D27"/>
    <mergeCell ref="J4:M4"/>
    <mergeCell ref="B7:D7"/>
    <mergeCell ref="B8:D8"/>
    <mergeCell ref="B4:D4"/>
    <mergeCell ref="B9:D9"/>
  </mergeCells>
  <phoneticPr fontId="12"/>
  <conditionalFormatting sqref="H8:H13 H15:H24 H26:H28">
    <cfRule type="cellIs" dxfId="2" priority="3" operator="equal">
      <formula>""</formula>
    </cfRule>
  </conditionalFormatting>
  <conditionalFormatting sqref="H7">
    <cfRule type="cellIs" dxfId="1" priority="2" operator="equal">
      <formula>""</formula>
    </cfRule>
  </conditionalFormatting>
  <conditionalFormatting sqref="H30">
    <cfRule type="cellIs" dxfId="0" priority="1" operator="equal">
      <formula>""</formula>
    </cfRule>
  </conditionalFormatting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2:P19"/>
  <sheetViews>
    <sheetView showGridLines="0" zoomScaleNormal="100" workbookViewId="0">
      <selection activeCell="F15" sqref="F15"/>
    </sheetView>
  </sheetViews>
  <sheetFormatPr defaultRowHeight="13.5" customHeight="1"/>
  <cols>
    <col min="1" max="1" width="5" style="19" customWidth="1"/>
    <col min="2" max="2" width="4.625" style="19" bestFit="1" customWidth="1"/>
    <col min="3" max="3" width="3.625" style="31" customWidth="1"/>
    <col min="4" max="4" width="2.875" style="19" bestFit="1" customWidth="1"/>
    <col min="5" max="5" width="8.625" style="19" customWidth="1"/>
    <col min="6" max="7" width="6.75" style="19" customWidth="1"/>
    <col min="8" max="8" width="7.375" style="19" customWidth="1"/>
    <col min="9" max="10" width="6.375" style="19" customWidth="1"/>
    <col min="11" max="11" width="6.375" style="19" bestFit="1" customWidth="1"/>
    <col min="12" max="13" width="6.5" style="19" bestFit="1" customWidth="1"/>
    <col min="14" max="14" width="7.375" style="19" bestFit="1" customWidth="1"/>
    <col min="15" max="15" width="2.25" style="19" customWidth="1"/>
    <col min="16" max="16" width="1.75" style="19" customWidth="1"/>
    <col min="17" max="16384" width="9" style="19"/>
  </cols>
  <sheetData>
    <row r="2" spans="1:16" s="17" customFormat="1" ht="18" customHeight="1">
      <c r="C2" s="30"/>
      <c r="E2" s="571" t="s">
        <v>527</v>
      </c>
      <c r="F2" s="189" t="s">
        <v>542</v>
      </c>
      <c r="G2" s="572"/>
      <c r="H2" s="572"/>
      <c r="I2" s="572"/>
      <c r="J2" s="572"/>
      <c r="K2" s="572"/>
    </row>
    <row r="3" spans="1:16" ht="18" customHeight="1" thickBot="1">
      <c r="L3" s="372" t="s">
        <v>264</v>
      </c>
      <c r="M3" s="372"/>
      <c r="N3" s="372"/>
    </row>
    <row r="4" spans="1:16" ht="15" customHeight="1">
      <c r="B4" s="193" t="s">
        <v>198</v>
      </c>
      <c r="C4" s="193"/>
      <c r="D4" s="193"/>
      <c r="E4" s="222" t="s">
        <v>191</v>
      </c>
      <c r="F4" s="178" t="s">
        <v>275</v>
      </c>
      <c r="G4" s="573" t="s">
        <v>341</v>
      </c>
      <c r="H4" s="35" t="s">
        <v>276</v>
      </c>
      <c r="I4" s="35" t="s">
        <v>277</v>
      </c>
      <c r="J4" s="35" t="s">
        <v>18</v>
      </c>
      <c r="K4" s="35" t="s">
        <v>278</v>
      </c>
      <c r="L4" s="35" t="s">
        <v>279</v>
      </c>
      <c r="M4" s="574" t="s">
        <v>256</v>
      </c>
      <c r="N4" s="575"/>
    </row>
    <row r="5" spans="1:16" ht="15" customHeight="1">
      <c r="B5" s="195"/>
      <c r="C5" s="195"/>
      <c r="D5" s="195"/>
      <c r="E5" s="224"/>
      <c r="F5" s="176" t="s">
        <v>17</v>
      </c>
      <c r="G5" s="326" t="s">
        <v>255</v>
      </c>
      <c r="H5" s="41">
        <v>50</v>
      </c>
      <c r="I5" s="41">
        <v>100</v>
      </c>
      <c r="J5" s="41">
        <v>200</v>
      </c>
      <c r="K5" s="41">
        <v>300</v>
      </c>
      <c r="L5" s="41">
        <v>500</v>
      </c>
      <c r="M5" s="477" t="s">
        <v>257</v>
      </c>
      <c r="N5" s="576"/>
    </row>
    <row r="6" spans="1:16" s="17" customFormat="1" ht="18" customHeight="1" thickBot="1">
      <c r="B6" s="577" t="s">
        <v>192</v>
      </c>
      <c r="C6" s="71">
        <v>12</v>
      </c>
      <c r="D6" s="33" t="s">
        <v>193</v>
      </c>
      <c r="E6" s="285">
        <v>2261</v>
      </c>
      <c r="F6" s="286">
        <v>163</v>
      </c>
      <c r="G6" s="286">
        <v>431</v>
      </c>
      <c r="H6" s="286">
        <v>944</v>
      </c>
      <c r="I6" s="286">
        <v>417</v>
      </c>
      <c r="J6" s="286">
        <v>146</v>
      </c>
      <c r="K6" s="554">
        <v>60</v>
      </c>
      <c r="L6" s="286">
        <v>40</v>
      </c>
      <c r="M6" s="578">
        <f>20+14+5+7+6+6+2</f>
        <v>60</v>
      </c>
      <c r="N6" s="578"/>
      <c r="O6" s="19"/>
      <c r="P6" s="19"/>
    </row>
    <row r="7" spans="1:16" s="17" customFormat="1" ht="11.25" customHeight="1" thickBot="1">
      <c r="B7" s="45"/>
      <c r="C7" s="579"/>
      <c r="D7" s="45"/>
      <c r="E7" s="580"/>
      <c r="F7" s="580"/>
      <c r="G7" s="580"/>
      <c r="H7" s="580"/>
      <c r="I7" s="580"/>
      <c r="J7" s="581"/>
      <c r="K7" s="581"/>
      <c r="L7" s="580"/>
      <c r="M7" s="580"/>
      <c r="N7" s="580"/>
    </row>
    <row r="8" spans="1:16" ht="15" customHeight="1">
      <c r="B8" s="193" t="s">
        <v>198</v>
      </c>
      <c r="C8" s="193"/>
      <c r="D8" s="193"/>
      <c r="E8" s="222" t="s">
        <v>191</v>
      </c>
      <c r="F8" s="178" t="s">
        <v>275</v>
      </c>
      <c r="G8" s="573" t="s">
        <v>342</v>
      </c>
      <c r="H8" s="35" t="s">
        <v>283</v>
      </c>
      <c r="I8" s="35" t="s">
        <v>18</v>
      </c>
      <c r="J8" s="35" t="s">
        <v>278</v>
      </c>
      <c r="K8" s="35" t="s">
        <v>279</v>
      </c>
      <c r="L8" s="35" t="s">
        <v>280</v>
      </c>
      <c r="M8" s="35" t="s">
        <v>282</v>
      </c>
      <c r="N8" s="582" t="s">
        <v>284</v>
      </c>
    </row>
    <row r="9" spans="1:16" ht="15" customHeight="1">
      <c r="B9" s="195"/>
      <c r="C9" s="195"/>
      <c r="D9" s="195"/>
      <c r="E9" s="224"/>
      <c r="F9" s="176" t="s">
        <v>17</v>
      </c>
      <c r="G9" s="326" t="s">
        <v>255</v>
      </c>
      <c r="H9" s="41">
        <v>100</v>
      </c>
      <c r="I9" s="41">
        <v>200</v>
      </c>
      <c r="J9" s="41">
        <v>300</v>
      </c>
      <c r="K9" s="41">
        <v>500</v>
      </c>
      <c r="L9" s="41">
        <v>1000</v>
      </c>
      <c r="M9" s="41">
        <v>1500</v>
      </c>
      <c r="N9" s="269" t="s">
        <v>281</v>
      </c>
    </row>
    <row r="10" spans="1:16" ht="18" customHeight="1">
      <c r="B10" s="177" t="s">
        <v>192</v>
      </c>
      <c r="C10" s="177">
        <v>17</v>
      </c>
      <c r="D10" s="177" t="s">
        <v>193</v>
      </c>
      <c r="E10" s="276">
        <v>1427</v>
      </c>
      <c r="F10" s="24">
        <v>305</v>
      </c>
      <c r="G10" s="24">
        <v>737</v>
      </c>
      <c r="H10" s="24">
        <v>201</v>
      </c>
      <c r="I10" s="24">
        <v>87</v>
      </c>
      <c r="J10" s="24">
        <v>31</v>
      </c>
      <c r="K10" s="24">
        <v>19</v>
      </c>
      <c r="L10" s="24">
        <v>26</v>
      </c>
      <c r="M10" s="24">
        <v>7</v>
      </c>
      <c r="N10" s="24">
        <v>14</v>
      </c>
    </row>
    <row r="11" spans="1:16" ht="18" customHeight="1">
      <c r="B11" s="177"/>
      <c r="C11" s="177">
        <v>22</v>
      </c>
      <c r="D11" s="177"/>
      <c r="E11" s="276">
        <v>1140</v>
      </c>
      <c r="F11" s="24">
        <v>115</v>
      </c>
      <c r="G11" s="24">
        <v>594</v>
      </c>
      <c r="H11" s="24">
        <v>219</v>
      </c>
      <c r="I11" s="24">
        <v>87</v>
      </c>
      <c r="J11" s="24">
        <v>43</v>
      </c>
      <c r="K11" s="24">
        <v>26</v>
      </c>
      <c r="L11" s="24">
        <v>33</v>
      </c>
      <c r="M11" s="24">
        <v>8</v>
      </c>
      <c r="N11" s="24">
        <v>15</v>
      </c>
    </row>
    <row r="12" spans="1:16" ht="18" customHeight="1" thickBot="1">
      <c r="B12" s="583"/>
      <c r="C12" s="583">
        <v>27</v>
      </c>
      <c r="D12" s="583"/>
      <c r="E12" s="285">
        <v>933</v>
      </c>
      <c r="F12" s="286">
        <v>119</v>
      </c>
      <c r="G12" s="286">
        <v>531</v>
      </c>
      <c r="H12" s="286">
        <v>123</v>
      </c>
      <c r="I12" s="286">
        <v>70</v>
      </c>
      <c r="J12" s="286">
        <v>28</v>
      </c>
      <c r="K12" s="286">
        <v>14</v>
      </c>
      <c r="L12" s="286">
        <v>28</v>
      </c>
      <c r="M12" s="286">
        <v>11</v>
      </c>
      <c r="N12" s="286">
        <v>9</v>
      </c>
    </row>
    <row r="13" spans="1:16" ht="18" customHeight="1" thickBot="1">
      <c r="B13" s="584"/>
      <c r="C13" s="585"/>
      <c r="D13" s="23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6" ht="18" customHeight="1">
      <c r="B14" s="193" t="s">
        <v>1</v>
      </c>
      <c r="C14" s="193"/>
      <c r="D14" s="193"/>
      <c r="E14" s="222" t="s">
        <v>0</v>
      </c>
      <c r="F14" s="178" t="s">
        <v>275</v>
      </c>
      <c r="G14" s="573" t="s">
        <v>342</v>
      </c>
      <c r="H14" s="35" t="s">
        <v>283</v>
      </c>
      <c r="I14" s="35" t="s">
        <v>18</v>
      </c>
      <c r="J14" s="35" t="s">
        <v>279</v>
      </c>
      <c r="K14" s="35" t="s">
        <v>280</v>
      </c>
      <c r="L14" s="35" t="s">
        <v>282</v>
      </c>
      <c r="M14" s="582" t="s">
        <v>513</v>
      </c>
    </row>
    <row r="15" spans="1:16" ht="18" customHeight="1">
      <c r="B15" s="195"/>
      <c r="C15" s="195"/>
      <c r="D15" s="195"/>
      <c r="E15" s="224"/>
      <c r="F15" s="176" t="s">
        <v>17</v>
      </c>
      <c r="G15" s="326" t="s">
        <v>255</v>
      </c>
      <c r="H15" s="41">
        <v>100</v>
      </c>
      <c r="I15" s="41">
        <v>300</v>
      </c>
      <c r="J15" s="41">
        <v>500</v>
      </c>
      <c r="K15" s="41">
        <v>1000</v>
      </c>
      <c r="L15" s="41">
        <v>3000</v>
      </c>
      <c r="M15" s="269" t="s">
        <v>281</v>
      </c>
    </row>
    <row r="16" spans="1:16" ht="13.5" customHeight="1" thickBot="1">
      <c r="A16" s="17"/>
      <c r="B16" s="586" t="s">
        <v>504</v>
      </c>
      <c r="C16" s="515">
        <v>2</v>
      </c>
      <c r="D16" s="28" t="s">
        <v>193</v>
      </c>
      <c r="E16" s="57">
        <v>717</v>
      </c>
      <c r="F16" s="55">
        <v>81</v>
      </c>
      <c r="G16" s="55">
        <v>355</v>
      </c>
      <c r="H16" s="55">
        <v>119</v>
      </c>
      <c r="I16" s="55">
        <v>88</v>
      </c>
      <c r="J16" s="553">
        <v>26</v>
      </c>
      <c r="K16" s="55">
        <v>28</v>
      </c>
      <c r="L16" s="55">
        <v>15</v>
      </c>
      <c r="M16" s="55">
        <v>5</v>
      </c>
    </row>
    <row r="17" spans="2:14" ht="13.5" customHeight="1">
      <c r="B17" s="584"/>
      <c r="C17" s="585"/>
      <c r="D17" s="23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2:14" ht="13.5" customHeight="1">
      <c r="B18" s="372" t="s">
        <v>267</v>
      </c>
      <c r="C18" s="587"/>
      <c r="D18" s="19" t="s">
        <v>274</v>
      </c>
    </row>
    <row r="19" spans="2:14" ht="13.5" customHeight="1">
      <c r="C19" s="500"/>
    </row>
  </sheetData>
  <mergeCells count="12">
    <mergeCell ref="F2:K2"/>
    <mergeCell ref="L3:N3"/>
    <mergeCell ref="B4:D5"/>
    <mergeCell ref="E4:E5"/>
    <mergeCell ref="M4:N4"/>
    <mergeCell ref="M5:N5"/>
    <mergeCell ref="B18:C18"/>
    <mergeCell ref="M6:N6"/>
    <mergeCell ref="B8:D9"/>
    <mergeCell ref="E8:E9"/>
    <mergeCell ref="B14:D15"/>
    <mergeCell ref="E14:E15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2:V22"/>
  <sheetViews>
    <sheetView showGridLines="0" zoomScaleNormal="100" workbookViewId="0">
      <selection activeCell="F15" sqref="F15"/>
    </sheetView>
  </sheetViews>
  <sheetFormatPr defaultRowHeight="13.5" customHeight="1"/>
  <cols>
    <col min="1" max="1" width="5" style="19" customWidth="1"/>
    <col min="2" max="2" width="0.875" style="19" customWidth="1"/>
    <col min="3" max="3" width="1.25" style="19" customWidth="1"/>
    <col min="4" max="4" width="2.625" style="19" customWidth="1"/>
    <col min="5" max="5" width="3.625" style="19" bestFit="1" customWidth="1"/>
    <col min="6" max="6" width="2.875" style="19" bestFit="1" customWidth="1"/>
    <col min="7" max="7" width="0.875" style="19" customWidth="1"/>
    <col min="8" max="9" width="8.125" style="19" customWidth="1"/>
    <col min="10" max="10" width="9.5" style="19" bestFit="1" customWidth="1"/>
    <col min="11" max="11" width="8.625" style="19" bestFit="1" customWidth="1"/>
    <col min="12" max="12" width="9.5" style="19" bestFit="1" customWidth="1"/>
    <col min="13" max="13" width="8.125" style="19" customWidth="1"/>
    <col min="14" max="15" width="8.25" style="19" customWidth="1"/>
    <col min="16" max="16" width="8.125" style="19" customWidth="1"/>
    <col min="17" max="17" width="8.25" style="19" customWidth="1"/>
    <col min="18" max="18" width="8" style="19" customWidth="1"/>
    <col min="19" max="22" width="8.125" style="19" customWidth="1"/>
    <col min="23" max="23" width="1.5" style="19" customWidth="1"/>
    <col min="24" max="24" width="4.625" style="19" customWidth="1"/>
    <col min="25" max="16384" width="9" style="19"/>
  </cols>
  <sheetData>
    <row r="2" spans="2:22" s="17" customFormat="1" ht="18" customHeight="1">
      <c r="J2" s="18"/>
      <c r="K2" s="171"/>
      <c r="L2" s="556"/>
      <c r="M2" s="557" t="s">
        <v>543</v>
      </c>
      <c r="N2" s="556"/>
      <c r="O2" s="556"/>
      <c r="P2" s="556"/>
      <c r="Q2" s="556"/>
      <c r="R2" s="164"/>
      <c r="S2" s="164"/>
      <c r="T2" s="164"/>
    </row>
    <row r="3" spans="2:22" ht="18" customHeight="1" thickBot="1">
      <c r="T3" s="226" t="s">
        <v>486</v>
      </c>
      <c r="U3" s="226"/>
      <c r="V3" s="226"/>
    </row>
    <row r="4" spans="2:22" ht="18" customHeight="1">
      <c r="B4" s="34"/>
      <c r="C4" s="34"/>
      <c r="D4" s="558" t="s">
        <v>198</v>
      </c>
      <c r="E4" s="558"/>
      <c r="F4" s="34"/>
      <c r="G4" s="34"/>
      <c r="H4" s="559" t="s">
        <v>191</v>
      </c>
      <c r="I4" s="237" t="s">
        <v>285</v>
      </c>
      <c r="J4" s="560"/>
      <c r="K4" s="561" t="s">
        <v>301</v>
      </c>
      <c r="L4" s="562"/>
      <c r="M4" s="179"/>
      <c r="N4" s="563"/>
      <c r="O4" s="563"/>
      <c r="P4" s="564" t="s">
        <v>345</v>
      </c>
      <c r="Q4" s="563"/>
      <c r="R4" s="563"/>
      <c r="S4" s="563"/>
      <c r="T4" s="563"/>
      <c r="U4" s="563"/>
      <c r="V4" s="563"/>
    </row>
    <row r="5" spans="2:22" ht="18" customHeight="1">
      <c r="B5" s="23"/>
      <c r="C5" s="23"/>
      <c r="D5" s="565"/>
      <c r="E5" s="565"/>
      <c r="F5" s="23"/>
      <c r="G5" s="23"/>
      <c r="H5" s="225"/>
      <c r="I5" s="478" t="s">
        <v>286</v>
      </c>
      <c r="J5" s="566" t="s">
        <v>287</v>
      </c>
      <c r="K5" s="566" t="s">
        <v>302</v>
      </c>
      <c r="L5" s="566" t="s">
        <v>303</v>
      </c>
      <c r="M5" s="135" t="s">
        <v>288</v>
      </c>
      <c r="N5" s="135" t="s">
        <v>20</v>
      </c>
      <c r="O5" s="264" t="s">
        <v>21</v>
      </c>
      <c r="P5" s="135" t="s">
        <v>290</v>
      </c>
      <c r="Q5" s="544" t="s">
        <v>23</v>
      </c>
      <c r="R5" s="135" t="s">
        <v>292</v>
      </c>
      <c r="S5" s="135" t="s">
        <v>294</v>
      </c>
      <c r="T5" s="135" t="s">
        <v>297</v>
      </c>
      <c r="U5" s="135" t="s">
        <v>298</v>
      </c>
      <c r="V5" s="135" t="s">
        <v>300</v>
      </c>
    </row>
    <row r="6" spans="2:22" ht="18" customHeight="1">
      <c r="B6" s="20"/>
      <c r="C6" s="20"/>
      <c r="D6" s="567"/>
      <c r="E6" s="567"/>
      <c r="F6" s="20"/>
      <c r="G6" s="20"/>
      <c r="H6" s="216"/>
      <c r="I6" s="568"/>
      <c r="J6" s="492"/>
      <c r="K6" s="492"/>
      <c r="L6" s="492"/>
      <c r="M6" s="269" t="s">
        <v>255</v>
      </c>
      <c r="N6" s="268" t="s">
        <v>19</v>
      </c>
      <c r="O6" s="267" t="s">
        <v>289</v>
      </c>
      <c r="P6" s="268" t="s">
        <v>22</v>
      </c>
      <c r="Q6" s="267" t="s">
        <v>291</v>
      </c>
      <c r="R6" s="268" t="s">
        <v>293</v>
      </c>
      <c r="S6" s="268" t="s">
        <v>295</v>
      </c>
      <c r="T6" s="268" t="s">
        <v>296</v>
      </c>
      <c r="U6" s="268" t="s">
        <v>299</v>
      </c>
      <c r="V6" s="269" t="s">
        <v>281</v>
      </c>
    </row>
    <row r="7" spans="2:22" ht="5.0999999999999996" customHeight="1">
      <c r="B7" s="277"/>
      <c r="C7" s="565"/>
      <c r="D7" s="565"/>
      <c r="E7" s="565"/>
      <c r="F7" s="565"/>
      <c r="G7" s="277"/>
      <c r="H7" s="135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2:22" ht="19.5" customHeight="1">
      <c r="B8" s="277"/>
      <c r="C8" s="23"/>
      <c r="D8" s="21" t="s">
        <v>192</v>
      </c>
      <c r="E8" s="23">
        <v>17</v>
      </c>
      <c r="F8" s="23" t="s">
        <v>193</v>
      </c>
      <c r="G8" s="23"/>
      <c r="H8" s="276">
        <f>I8+J8</f>
        <v>2888</v>
      </c>
      <c r="I8" s="24">
        <v>1461</v>
      </c>
      <c r="J8" s="25">
        <v>1427</v>
      </c>
      <c r="K8" s="25">
        <v>387</v>
      </c>
      <c r="L8" s="25">
        <v>1040</v>
      </c>
      <c r="M8" s="411">
        <v>2</v>
      </c>
      <c r="N8" s="411">
        <v>442</v>
      </c>
      <c r="O8" s="411">
        <v>659</v>
      </c>
      <c r="P8" s="411">
        <v>177</v>
      </c>
      <c r="Q8" s="411">
        <v>62</v>
      </c>
      <c r="R8" s="411">
        <v>33</v>
      </c>
      <c r="S8" s="411">
        <v>26</v>
      </c>
      <c r="T8" s="411">
        <v>22</v>
      </c>
      <c r="U8" s="411">
        <v>3</v>
      </c>
      <c r="V8" s="411">
        <v>1</v>
      </c>
    </row>
    <row r="9" spans="2:22" ht="20.100000000000001" customHeight="1">
      <c r="B9" s="23"/>
      <c r="C9" s="23"/>
      <c r="D9" s="130"/>
      <c r="E9" s="23">
        <v>22</v>
      </c>
      <c r="F9" s="23"/>
      <c r="G9" s="23"/>
      <c r="H9" s="276">
        <f t="shared" ref="H9:H11" si="0">I9+J9</f>
        <v>2450</v>
      </c>
      <c r="I9" s="24">
        <v>1320</v>
      </c>
      <c r="J9" s="25">
        <v>1130</v>
      </c>
      <c r="K9" s="25">
        <v>366</v>
      </c>
      <c r="L9" s="25">
        <v>764</v>
      </c>
      <c r="M9" s="411">
        <v>7</v>
      </c>
      <c r="N9" s="411">
        <v>300</v>
      </c>
      <c r="O9" s="411">
        <v>521</v>
      </c>
      <c r="P9" s="411">
        <v>155</v>
      </c>
      <c r="Q9" s="411">
        <v>49</v>
      </c>
      <c r="R9" s="411">
        <v>36</v>
      </c>
      <c r="S9" s="411">
        <v>33</v>
      </c>
      <c r="T9" s="411">
        <v>31</v>
      </c>
      <c r="U9" s="411">
        <v>6</v>
      </c>
      <c r="V9" s="411">
        <v>2</v>
      </c>
    </row>
    <row r="10" spans="2:22" ht="20.100000000000001" customHeight="1">
      <c r="B10" s="23"/>
      <c r="C10" s="23"/>
      <c r="D10" s="130"/>
      <c r="E10" s="23">
        <v>27</v>
      </c>
      <c r="F10" s="23"/>
      <c r="G10" s="23"/>
      <c r="H10" s="276">
        <f t="shared" si="0"/>
        <v>1955</v>
      </c>
      <c r="I10" s="24">
        <v>1040</v>
      </c>
      <c r="J10" s="25">
        <v>915</v>
      </c>
      <c r="K10" s="25">
        <v>295</v>
      </c>
      <c r="L10" s="25">
        <v>620</v>
      </c>
      <c r="M10" s="411">
        <v>18</v>
      </c>
      <c r="N10" s="411">
        <v>257</v>
      </c>
      <c r="O10" s="411">
        <v>404</v>
      </c>
      <c r="P10" s="411">
        <v>116</v>
      </c>
      <c r="Q10" s="411">
        <v>37</v>
      </c>
      <c r="R10" s="411">
        <v>32</v>
      </c>
      <c r="S10" s="411">
        <v>27</v>
      </c>
      <c r="T10" s="411">
        <v>29</v>
      </c>
      <c r="U10" s="411">
        <v>9</v>
      </c>
      <c r="V10" s="411">
        <v>2</v>
      </c>
    </row>
    <row r="11" spans="2:22" ht="20.100000000000001" customHeight="1">
      <c r="B11" s="23"/>
      <c r="C11" s="23"/>
      <c r="D11" s="130" t="s">
        <v>509</v>
      </c>
      <c r="E11" s="46">
        <v>2</v>
      </c>
      <c r="F11" s="46"/>
      <c r="G11" s="46"/>
      <c r="H11" s="274">
        <f t="shared" si="0"/>
        <v>1541</v>
      </c>
      <c r="I11" s="131">
        <v>839</v>
      </c>
      <c r="J11" s="360">
        <v>702</v>
      </c>
      <c r="K11" s="569" t="s">
        <v>517</v>
      </c>
      <c r="L11" s="569" t="s">
        <v>517</v>
      </c>
      <c r="M11" s="408">
        <v>12</v>
      </c>
      <c r="N11" s="408">
        <v>209</v>
      </c>
      <c r="O11" s="408">
        <v>305</v>
      </c>
      <c r="P11" s="408">
        <v>74</v>
      </c>
      <c r="Q11" s="408">
        <v>29</v>
      </c>
      <c r="R11" s="408">
        <v>30</v>
      </c>
      <c r="S11" s="408">
        <v>20</v>
      </c>
      <c r="T11" s="408">
        <v>20</v>
      </c>
      <c r="U11" s="408">
        <v>13</v>
      </c>
      <c r="V11" s="408">
        <v>4</v>
      </c>
    </row>
    <row r="12" spans="2:22" ht="5.25" customHeight="1" thickBot="1">
      <c r="B12" s="33"/>
      <c r="C12" s="33"/>
      <c r="D12" s="515"/>
      <c r="E12" s="28"/>
      <c r="F12" s="28"/>
      <c r="G12" s="28"/>
      <c r="H12" s="57"/>
      <c r="I12" s="55"/>
      <c r="J12" s="29"/>
      <c r="K12" s="29"/>
      <c r="L12" s="29"/>
      <c r="M12" s="56"/>
      <c r="N12" s="56"/>
      <c r="O12" s="56"/>
      <c r="P12" s="56"/>
      <c r="Q12" s="56"/>
      <c r="R12" s="56"/>
      <c r="S12" s="56"/>
      <c r="T12" s="56"/>
      <c r="U12" s="56"/>
      <c r="V12" s="56"/>
    </row>
    <row r="13" spans="2:22" ht="18" customHeight="1">
      <c r="E13" s="499" t="s">
        <v>304</v>
      </c>
      <c r="F13" s="34" t="s">
        <v>324</v>
      </c>
    </row>
    <row r="14" spans="2:22" ht="13.5" customHeight="1">
      <c r="E14" s="500" t="s">
        <v>272</v>
      </c>
      <c r="F14" s="19" t="s">
        <v>515</v>
      </c>
    </row>
    <row r="15" spans="2:22" ht="13.5" customHeight="1">
      <c r="E15" s="500"/>
      <c r="F15" s="19" t="s">
        <v>514</v>
      </c>
      <c r="G15" s="164"/>
      <c r="H15" s="164"/>
      <c r="I15" s="164"/>
      <c r="J15" s="164"/>
      <c r="K15" s="164"/>
      <c r="L15" s="164"/>
      <c r="M15" s="164"/>
      <c r="N15" s="164"/>
    </row>
    <row r="16" spans="2:22" ht="13.5" customHeight="1">
      <c r="F16" s="19" t="s">
        <v>516</v>
      </c>
    </row>
    <row r="22" spans="17:17" ht="13.5" customHeight="1">
      <c r="Q22" s="570"/>
    </row>
  </sheetData>
  <mergeCells count="10">
    <mergeCell ref="C7:F7"/>
    <mergeCell ref="T3:V3"/>
    <mergeCell ref="D4:E6"/>
    <mergeCell ref="H4:H6"/>
    <mergeCell ref="I4:J4"/>
    <mergeCell ref="K4:L4"/>
    <mergeCell ref="I5:I6"/>
    <mergeCell ref="J5:J6"/>
    <mergeCell ref="K5:K6"/>
    <mergeCell ref="L5:L6"/>
  </mergeCells>
  <phoneticPr fontId="12"/>
  <pageMargins left="0.75" right="0.75" top="1" bottom="1" header="0.51200000000000001" footer="0.51200000000000001"/>
  <pageSetup paperSize="9" scale="91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T16"/>
  <sheetViews>
    <sheetView showGridLines="0" view="pageBreakPreview" zoomScaleNormal="100" zoomScaleSheetLayoutView="100" workbookViewId="0">
      <selection activeCell="F15" sqref="F15"/>
    </sheetView>
  </sheetViews>
  <sheetFormatPr defaultRowHeight="12.75"/>
  <cols>
    <col min="1" max="1" width="5" style="19" customWidth="1"/>
    <col min="2" max="2" width="5.125" style="19" customWidth="1"/>
    <col min="3" max="3" width="3.125" style="19" customWidth="1"/>
    <col min="4" max="4" width="3.25" style="19" bestFit="1" customWidth="1"/>
    <col min="5" max="5" width="1.625" style="19" customWidth="1"/>
    <col min="6" max="20" width="7.625" style="19" customWidth="1"/>
    <col min="21" max="16384" width="9" style="19"/>
  </cols>
  <sheetData>
    <row r="1" spans="2:20" ht="13.5" customHeight="1"/>
    <row r="2" spans="2:20" s="17" customFormat="1" ht="18" customHeight="1">
      <c r="D2" s="536"/>
      <c r="E2" s="536"/>
      <c r="F2" s="536"/>
      <c r="J2" s="188" t="s">
        <v>528</v>
      </c>
      <c r="K2" s="189"/>
      <c r="L2" s="189"/>
      <c r="M2" s="189"/>
      <c r="N2" s="189"/>
      <c r="O2" s="189"/>
    </row>
    <row r="3" spans="2:20" ht="18" customHeight="1" thickBot="1">
      <c r="R3" s="226" t="s">
        <v>264</v>
      </c>
      <c r="S3" s="226"/>
      <c r="T3" s="226"/>
    </row>
    <row r="4" spans="2:20" ht="20.100000000000001" customHeight="1">
      <c r="B4" s="193" t="s">
        <v>198</v>
      </c>
      <c r="C4" s="210"/>
      <c r="D4" s="210"/>
      <c r="E4" s="537"/>
      <c r="F4" s="538" t="s">
        <v>464</v>
      </c>
      <c r="G4" s="191" t="s">
        <v>305</v>
      </c>
      <c r="H4" s="200"/>
      <c r="I4" s="200"/>
      <c r="J4" s="200"/>
      <c r="K4" s="200"/>
      <c r="L4" s="200"/>
      <c r="M4" s="192"/>
      <c r="N4" s="200" t="s">
        <v>248</v>
      </c>
      <c r="O4" s="200"/>
      <c r="P4" s="200"/>
      <c r="Q4" s="200"/>
      <c r="R4" s="200"/>
      <c r="S4" s="200"/>
      <c r="T4" s="200"/>
    </row>
    <row r="5" spans="2:20" ht="18" customHeight="1">
      <c r="B5" s="211"/>
      <c r="C5" s="211"/>
      <c r="D5" s="211"/>
      <c r="E5" s="539"/>
      <c r="F5" s="540"/>
      <c r="G5" s="221" t="s">
        <v>240</v>
      </c>
      <c r="H5" s="541"/>
      <c r="I5" s="541">
        <v>30</v>
      </c>
      <c r="J5" s="541">
        <v>40</v>
      </c>
      <c r="K5" s="541">
        <v>50</v>
      </c>
      <c r="L5" s="541">
        <v>60</v>
      </c>
      <c r="M5" s="542" t="s">
        <v>501</v>
      </c>
      <c r="N5" s="221" t="s">
        <v>240</v>
      </c>
      <c r="O5" s="541"/>
      <c r="P5" s="541">
        <v>30</v>
      </c>
      <c r="Q5" s="541">
        <v>40</v>
      </c>
      <c r="R5" s="541">
        <v>50</v>
      </c>
      <c r="S5" s="541">
        <v>60</v>
      </c>
      <c r="T5" s="543" t="s">
        <v>501</v>
      </c>
    </row>
    <row r="6" spans="2:20" ht="13.5" customHeight="1">
      <c r="B6" s="211"/>
      <c r="C6" s="211"/>
      <c r="D6" s="211"/>
      <c r="E6" s="539"/>
      <c r="F6" s="540"/>
      <c r="G6" s="221"/>
      <c r="H6" s="265" t="s">
        <v>465</v>
      </c>
      <c r="I6" s="265" t="s">
        <v>16</v>
      </c>
      <c r="J6" s="265" t="s">
        <v>16</v>
      </c>
      <c r="K6" s="265" t="s">
        <v>16</v>
      </c>
      <c r="L6" s="265" t="s">
        <v>16</v>
      </c>
      <c r="M6" s="544"/>
      <c r="N6" s="221"/>
      <c r="O6" s="265" t="s">
        <v>465</v>
      </c>
      <c r="P6" s="265" t="s">
        <v>16</v>
      </c>
      <c r="Q6" s="265" t="s">
        <v>16</v>
      </c>
      <c r="R6" s="265" t="s">
        <v>16</v>
      </c>
      <c r="S6" s="265" t="s">
        <v>16</v>
      </c>
      <c r="T6" s="135"/>
    </row>
    <row r="7" spans="2:20" ht="15" customHeight="1">
      <c r="B7" s="212"/>
      <c r="C7" s="212"/>
      <c r="D7" s="212"/>
      <c r="E7" s="545"/>
      <c r="F7" s="546"/>
      <c r="G7" s="195"/>
      <c r="H7" s="547"/>
      <c r="I7" s="548">
        <v>39</v>
      </c>
      <c r="J7" s="548">
        <v>49</v>
      </c>
      <c r="K7" s="548">
        <v>59</v>
      </c>
      <c r="L7" s="548">
        <v>69</v>
      </c>
      <c r="M7" s="549" t="s">
        <v>281</v>
      </c>
      <c r="N7" s="195"/>
      <c r="O7" s="547"/>
      <c r="P7" s="548">
        <v>39</v>
      </c>
      <c r="Q7" s="548">
        <v>49</v>
      </c>
      <c r="R7" s="548">
        <v>59</v>
      </c>
      <c r="S7" s="548">
        <v>69</v>
      </c>
      <c r="T7" s="547" t="s">
        <v>281</v>
      </c>
    </row>
    <row r="8" spans="2:20" ht="15.95" customHeight="1">
      <c r="B8" s="21" t="s">
        <v>75</v>
      </c>
      <c r="C8" s="23">
        <v>12</v>
      </c>
      <c r="D8" s="21" t="s">
        <v>505</v>
      </c>
      <c r="E8" s="97"/>
      <c r="F8" s="550">
        <v>2261</v>
      </c>
      <c r="G8" s="550">
        <v>1925</v>
      </c>
      <c r="H8" s="550">
        <v>2</v>
      </c>
      <c r="I8" s="550">
        <v>15</v>
      </c>
      <c r="J8" s="550">
        <v>142</v>
      </c>
      <c r="K8" s="550">
        <v>436</v>
      </c>
      <c r="L8" s="550">
        <v>662</v>
      </c>
      <c r="M8" s="550">
        <v>668</v>
      </c>
      <c r="N8" s="550">
        <v>336</v>
      </c>
      <c r="O8" s="550">
        <v>0</v>
      </c>
      <c r="P8" s="550">
        <v>2</v>
      </c>
      <c r="Q8" s="550">
        <v>11</v>
      </c>
      <c r="R8" s="550">
        <v>33</v>
      </c>
      <c r="S8" s="550">
        <v>106</v>
      </c>
      <c r="T8" s="550">
        <v>184</v>
      </c>
    </row>
    <row r="9" spans="2:20" ht="15.95" customHeight="1">
      <c r="B9" s="21"/>
      <c r="C9" s="23">
        <v>17</v>
      </c>
      <c r="D9" s="23"/>
      <c r="E9" s="97"/>
      <c r="F9" s="550">
        <v>1427</v>
      </c>
      <c r="G9" s="550">
        <v>1233</v>
      </c>
      <c r="H9" s="550">
        <v>1</v>
      </c>
      <c r="I9" s="550">
        <v>10</v>
      </c>
      <c r="J9" s="550">
        <v>57</v>
      </c>
      <c r="K9" s="550">
        <v>254</v>
      </c>
      <c r="L9" s="550">
        <v>364</v>
      </c>
      <c r="M9" s="550">
        <v>547</v>
      </c>
      <c r="N9" s="550">
        <v>194</v>
      </c>
      <c r="O9" s="550">
        <v>0</v>
      </c>
      <c r="P9" s="550">
        <v>0</v>
      </c>
      <c r="Q9" s="550">
        <v>2</v>
      </c>
      <c r="R9" s="550">
        <v>15</v>
      </c>
      <c r="S9" s="550">
        <v>32</v>
      </c>
      <c r="T9" s="550">
        <v>145</v>
      </c>
    </row>
    <row r="10" spans="2:20" ht="15.95" customHeight="1">
      <c r="B10" s="21"/>
      <c r="C10" s="23">
        <v>22</v>
      </c>
      <c r="D10" s="23"/>
      <c r="E10" s="97"/>
      <c r="F10" s="550">
        <v>1130</v>
      </c>
      <c r="G10" s="550">
        <v>994</v>
      </c>
      <c r="H10" s="550">
        <v>2</v>
      </c>
      <c r="I10" s="550">
        <v>8</v>
      </c>
      <c r="J10" s="550">
        <v>23</v>
      </c>
      <c r="K10" s="550">
        <v>142</v>
      </c>
      <c r="L10" s="550">
        <v>318</v>
      </c>
      <c r="M10" s="550">
        <v>501</v>
      </c>
      <c r="N10" s="550">
        <v>136</v>
      </c>
      <c r="O10" s="550">
        <v>0</v>
      </c>
      <c r="P10" s="550">
        <v>3</v>
      </c>
      <c r="Q10" s="550">
        <v>1</v>
      </c>
      <c r="R10" s="550">
        <v>4</v>
      </c>
      <c r="S10" s="550">
        <v>18</v>
      </c>
      <c r="T10" s="550">
        <v>110</v>
      </c>
    </row>
    <row r="11" spans="2:20" s="17" customFormat="1" ht="15.95" customHeight="1">
      <c r="B11" s="153"/>
      <c r="C11" s="23">
        <v>27</v>
      </c>
      <c r="D11" s="23"/>
      <c r="E11" s="97"/>
      <c r="F11" s="550">
        <v>915</v>
      </c>
      <c r="G11" s="550">
        <v>800</v>
      </c>
      <c r="H11" s="550">
        <v>1</v>
      </c>
      <c r="I11" s="550">
        <v>8</v>
      </c>
      <c r="J11" s="550">
        <v>19</v>
      </c>
      <c r="K11" s="550">
        <v>90</v>
      </c>
      <c r="L11" s="550">
        <v>309</v>
      </c>
      <c r="M11" s="550">
        <v>373</v>
      </c>
      <c r="N11" s="550">
        <v>115</v>
      </c>
      <c r="O11" s="550">
        <v>0</v>
      </c>
      <c r="P11" s="550">
        <v>0</v>
      </c>
      <c r="Q11" s="550">
        <v>4</v>
      </c>
      <c r="R11" s="550">
        <v>11</v>
      </c>
      <c r="S11" s="550">
        <v>15</v>
      </c>
      <c r="T11" s="550">
        <v>85</v>
      </c>
    </row>
    <row r="12" spans="2:20" s="17" customFormat="1" ht="6.75" customHeight="1">
      <c r="B12" s="153"/>
      <c r="C12" s="46"/>
      <c r="D12" s="46"/>
      <c r="E12" s="46"/>
      <c r="F12" s="154"/>
      <c r="G12" s="550"/>
      <c r="H12" s="550"/>
      <c r="I12" s="550"/>
      <c r="J12" s="550"/>
      <c r="K12" s="550"/>
      <c r="L12" s="550"/>
      <c r="M12" s="550"/>
      <c r="N12" s="550"/>
      <c r="O12" s="550"/>
      <c r="P12" s="550"/>
      <c r="Q12" s="550"/>
      <c r="R12" s="550"/>
      <c r="S12" s="550"/>
      <c r="T12" s="550"/>
    </row>
    <row r="13" spans="2:20" s="17" customFormat="1" ht="15.95" customHeight="1">
      <c r="B13" s="130" t="s">
        <v>518</v>
      </c>
      <c r="C13" s="46">
        <v>2</v>
      </c>
      <c r="D13" s="46"/>
      <c r="E13" s="46"/>
      <c r="F13" s="154">
        <v>717</v>
      </c>
      <c r="G13" s="155">
        <v>652</v>
      </c>
      <c r="H13" s="155">
        <v>0</v>
      </c>
      <c r="I13" s="155">
        <v>8</v>
      </c>
      <c r="J13" s="155">
        <v>27</v>
      </c>
      <c r="K13" s="155">
        <v>39</v>
      </c>
      <c r="L13" s="155">
        <v>202</v>
      </c>
      <c r="M13" s="155">
        <v>376</v>
      </c>
      <c r="N13" s="155">
        <v>65</v>
      </c>
      <c r="O13" s="155">
        <v>0</v>
      </c>
      <c r="P13" s="155">
        <v>0</v>
      </c>
      <c r="Q13" s="155">
        <v>3</v>
      </c>
      <c r="R13" s="155">
        <v>3</v>
      </c>
      <c r="S13" s="155">
        <v>14</v>
      </c>
      <c r="T13" s="155">
        <v>45</v>
      </c>
    </row>
    <row r="14" spans="2:20" s="17" customFormat="1" ht="5.25" customHeight="1" thickBot="1">
      <c r="B14" s="551"/>
      <c r="C14" s="28"/>
      <c r="D14" s="28"/>
      <c r="E14" s="28"/>
      <c r="F14" s="552"/>
      <c r="G14" s="553"/>
      <c r="H14" s="554"/>
      <c r="I14" s="554"/>
      <c r="J14" s="554"/>
      <c r="K14" s="554"/>
      <c r="L14" s="554"/>
      <c r="M14" s="554"/>
      <c r="N14" s="553"/>
      <c r="O14" s="554"/>
      <c r="P14" s="554"/>
      <c r="Q14" s="554"/>
      <c r="R14" s="554"/>
      <c r="S14" s="554"/>
      <c r="T14" s="554"/>
    </row>
    <row r="15" spans="2:20" ht="18" customHeight="1">
      <c r="B15" s="555" t="s">
        <v>267</v>
      </c>
      <c r="C15" s="555"/>
      <c r="D15" s="423" t="s">
        <v>466</v>
      </c>
      <c r="E15" s="423"/>
      <c r="F15" s="423"/>
      <c r="G15" s="423"/>
      <c r="H15" s="423"/>
      <c r="I15" s="423"/>
      <c r="J15" s="423"/>
      <c r="K15" s="423"/>
      <c r="L15" s="423"/>
      <c r="M15" s="423"/>
    </row>
    <row r="16" spans="2:20">
      <c r="C16" s="500" t="s">
        <v>272</v>
      </c>
      <c r="D16" s="19" t="s">
        <v>519</v>
      </c>
    </row>
  </sheetData>
  <mergeCells count="10">
    <mergeCell ref="B15:C15"/>
    <mergeCell ref="D15:M15"/>
    <mergeCell ref="J2:O2"/>
    <mergeCell ref="R3:T3"/>
    <mergeCell ref="B4:E7"/>
    <mergeCell ref="F4:F7"/>
    <mergeCell ref="G4:M4"/>
    <mergeCell ref="N4:T4"/>
    <mergeCell ref="G5:G7"/>
    <mergeCell ref="N5:N7"/>
  </mergeCells>
  <phoneticPr fontId="12"/>
  <pageMargins left="0.74803149606299213" right="0.74803149606299213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AB48"/>
  <sheetViews>
    <sheetView showGridLines="0" view="pageBreakPreview" zoomScaleNormal="100" zoomScaleSheetLayoutView="100" workbookViewId="0">
      <selection activeCell="F15" sqref="F15"/>
    </sheetView>
  </sheetViews>
  <sheetFormatPr defaultRowHeight="13.5" customHeight="1"/>
  <cols>
    <col min="1" max="1" width="5" style="19" customWidth="1"/>
    <col min="2" max="2" width="5.875" style="19" bestFit="1" customWidth="1"/>
    <col min="3" max="3" width="4" style="19" bestFit="1" customWidth="1"/>
    <col min="4" max="4" width="2.875" style="19" bestFit="1" customWidth="1"/>
    <col min="5" max="5" width="7.5" style="19" customWidth="1"/>
    <col min="6" max="6" width="5.625" style="19" customWidth="1"/>
    <col min="7" max="7" width="6.375" style="19" customWidth="1"/>
    <col min="8" max="8" width="5.625" style="19" customWidth="1"/>
    <col min="9" max="9" width="6.375" style="19" customWidth="1"/>
    <col min="10" max="10" width="5.625" style="19" customWidth="1"/>
    <col min="11" max="11" width="7.875" style="19" customWidth="1"/>
    <col min="12" max="12" width="5.625" style="19" customWidth="1"/>
    <col min="13" max="13" width="6.375" style="19" customWidth="1"/>
    <col min="14" max="14" width="5.625" style="19" customWidth="1"/>
    <col min="15" max="15" width="6.375" style="19" customWidth="1"/>
    <col min="16" max="16" width="5.625" style="19" customWidth="1"/>
    <col min="17" max="17" width="6.375" style="19" customWidth="1"/>
    <col min="18" max="18" width="5.625" style="19" customWidth="1"/>
    <col min="19" max="19" width="6.375" style="19" customWidth="1"/>
    <col min="20" max="20" width="5.625" style="19" customWidth="1"/>
    <col min="21" max="21" width="6.375" style="19" customWidth="1"/>
    <col min="22" max="22" width="5.625" style="19" customWidth="1"/>
    <col min="23" max="23" width="6.375" style="19" customWidth="1"/>
    <col min="24" max="24" width="5.625" style="19" customWidth="1"/>
    <col min="25" max="25" width="6.375" style="19" customWidth="1"/>
    <col min="26" max="26" width="6.75" style="19" bestFit="1" customWidth="1"/>
    <col min="27" max="27" width="6.375" style="19" customWidth="1"/>
    <col min="28" max="28" width="5.625" style="19" customWidth="1"/>
    <col min="29" max="29" width="5" style="19" customWidth="1"/>
    <col min="30" max="16384" width="9" style="19"/>
  </cols>
  <sheetData>
    <row r="2" spans="2:28" ht="18" customHeight="1">
      <c r="E2" s="189"/>
      <c r="F2" s="201"/>
      <c r="G2" s="201"/>
      <c r="H2" s="201"/>
      <c r="I2" s="201"/>
      <c r="J2" s="201"/>
      <c r="K2" s="201"/>
      <c r="L2" s="202" t="s">
        <v>529</v>
      </c>
      <c r="M2" s="203"/>
      <c r="N2" s="203"/>
      <c r="O2" s="203"/>
      <c r="P2" s="203"/>
      <c r="Q2" s="203"/>
      <c r="R2" s="203"/>
      <c r="S2" s="203"/>
      <c r="U2" s="189"/>
      <c r="V2" s="199"/>
      <c r="W2" s="199"/>
      <c r="X2" s="199"/>
      <c r="Y2" s="199"/>
      <c r="Z2" s="199"/>
      <c r="AA2" s="199"/>
    </row>
    <row r="3" spans="2:28" ht="18" customHeight="1" thickBot="1">
      <c r="B3" s="19" t="s">
        <v>203</v>
      </c>
    </row>
    <row r="4" spans="2:28" ht="18" customHeight="1">
      <c r="B4" s="193" t="s">
        <v>204</v>
      </c>
      <c r="C4" s="193"/>
      <c r="D4" s="194"/>
      <c r="E4" s="191" t="s">
        <v>205</v>
      </c>
      <c r="F4" s="192"/>
      <c r="G4" s="191" t="s">
        <v>206</v>
      </c>
      <c r="H4" s="192"/>
      <c r="I4" s="191" t="s">
        <v>347</v>
      </c>
      <c r="J4" s="192"/>
      <c r="K4" s="191" t="s">
        <v>348</v>
      </c>
      <c r="L4" s="192"/>
      <c r="M4" s="191" t="s">
        <v>349</v>
      </c>
      <c r="N4" s="192"/>
      <c r="O4" s="191" t="s">
        <v>350</v>
      </c>
      <c r="P4" s="200"/>
      <c r="Q4" s="191" t="s">
        <v>351</v>
      </c>
      <c r="R4" s="192"/>
      <c r="S4" s="191" t="s">
        <v>207</v>
      </c>
      <c r="T4" s="192"/>
      <c r="U4" s="191" t="s">
        <v>352</v>
      </c>
      <c r="V4" s="192"/>
      <c r="W4" s="191" t="s">
        <v>353</v>
      </c>
      <c r="X4" s="192"/>
      <c r="Y4" s="191" t="s">
        <v>354</v>
      </c>
      <c r="Z4" s="192"/>
      <c r="AA4" s="191" t="s">
        <v>355</v>
      </c>
      <c r="AB4" s="200"/>
    </row>
    <row r="5" spans="2:28" ht="18" customHeight="1">
      <c r="B5" s="195"/>
      <c r="C5" s="195"/>
      <c r="D5" s="196"/>
      <c r="E5" s="176" t="s">
        <v>208</v>
      </c>
      <c r="F5" s="51" t="s">
        <v>209</v>
      </c>
      <c r="G5" s="176" t="s">
        <v>208</v>
      </c>
      <c r="H5" s="51" t="s">
        <v>209</v>
      </c>
      <c r="I5" s="176" t="s">
        <v>208</v>
      </c>
      <c r="J5" s="51" t="s">
        <v>209</v>
      </c>
      <c r="K5" s="176" t="s">
        <v>208</v>
      </c>
      <c r="L5" s="51" t="s">
        <v>209</v>
      </c>
      <c r="M5" s="176" t="s">
        <v>208</v>
      </c>
      <c r="N5" s="51" t="s">
        <v>209</v>
      </c>
      <c r="O5" s="176" t="s">
        <v>208</v>
      </c>
      <c r="P5" s="51" t="s">
        <v>209</v>
      </c>
      <c r="Q5" s="176" t="s">
        <v>208</v>
      </c>
      <c r="R5" s="51" t="s">
        <v>209</v>
      </c>
      <c r="S5" s="176" t="s">
        <v>208</v>
      </c>
      <c r="T5" s="51" t="s">
        <v>209</v>
      </c>
      <c r="U5" s="176" t="s">
        <v>208</v>
      </c>
      <c r="V5" s="51" t="s">
        <v>209</v>
      </c>
      <c r="W5" s="176" t="s">
        <v>208</v>
      </c>
      <c r="X5" s="51" t="s">
        <v>209</v>
      </c>
      <c r="Y5" s="176" t="s">
        <v>208</v>
      </c>
      <c r="Z5" s="51" t="s">
        <v>209</v>
      </c>
      <c r="AA5" s="176" t="s">
        <v>208</v>
      </c>
      <c r="AB5" s="51" t="s">
        <v>209</v>
      </c>
    </row>
    <row r="6" spans="2:28" ht="18" customHeight="1">
      <c r="B6" s="22" t="s">
        <v>504</v>
      </c>
      <c r="C6" s="21" t="s">
        <v>549</v>
      </c>
      <c r="D6" s="23" t="s">
        <v>193</v>
      </c>
      <c r="E6" s="125">
        <v>3099</v>
      </c>
      <c r="F6" s="127">
        <v>257</v>
      </c>
      <c r="G6" s="26">
        <v>199</v>
      </c>
      <c r="H6" s="26">
        <v>90</v>
      </c>
      <c r="I6" s="26">
        <v>30</v>
      </c>
      <c r="J6" s="26">
        <v>77</v>
      </c>
      <c r="K6" s="26">
        <v>195</v>
      </c>
      <c r="L6" s="26">
        <v>115</v>
      </c>
      <c r="M6" s="26">
        <v>25</v>
      </c>
      <c r="N6" s="26">
        <v>385</v>
      </c>
      <c r="O6" s="26">
        <v>87</v>
      </c>
      <c r="P6" s="26">
        <v>312</v>
      </c>
      <c r="Q6" s="26">
        <v>129</v>
      </c>
      <c r="R6" s="26">
        <v>281</v>
      </c>
      <c r="S6" s="26">
        <v>154</v>
      </c>
      <c r="T6" s="26">
        <v>179</v>
      </c>
      <c r="U6" s="26">
        <v>30</v>
      </c>
      <c r="V6" s="26">
        <v>324</v>
      </c>
      <c r="W6" s="26">
        <v>176</v>
      </c>
      <c r="X6" s="26">
        <v>303</v>
      </c>
      <c r="Y6" s="26">
        <v>48</v>
      </c>
      <c r="Z6" s="26">
        <v>222</v>
      </c>
      <c r="AA6" s="26">
        <v>86</v>
      </c>
      <c r="AB6" s="26">
        <v>133</v>
      </c>
    </row>
    <row r="7" spans="2:28" ht="13.5" customHeight="1">
      <c r="B7" s="23"/>
      <c r="C7" s="23"/>
      <c r="D7" s="23"/>
      <c r="E7" s="125"/>
      <c r="F7" s="127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2:28" ht="18" customHeight="1">
      <c r="B8" s="22" t="s">
        <v>493</v>
      </c>
      <c r="C8" s="21">
        <v>2</v>
      </c>
      <c r="D8" s="23" t="s">
        <v>193</v>
      </c>
      <c r="E8" s="125">
        <v>2764</v>
      </c>
      <c r="F8" s="127">
        <v>275</v>
      </c>
      <c r="G8" s="26">
        <v>177</v>
      </c>
      <c r="H8" s="26">
        <v>101</v>
      </c>
      <c r="I8" s="26">
        <v>26</v>
      </c>
      <c r="J8" s="26">
        <v>85</v>
      </c>
      <c r="K8" s="26">
        <v>250</v>
      </c>
      <c r="L8" s="26">
        <v>150</v>
      </c>
      <c r="M8" s="26">
        <v>26</v>
      </c>
      <c r="N8" s="26">
        <v>329</v>
      </c>
      <c r="O8" s="26">
        <v>79</v>
      </c>
      <c r="P8" s="26">
        <v>349</v>
      </c>
      <c r="Q8" s="26">
        <v>108</v>
      </c>
      <c r="R8" s="26">
        <v>335</v>
      </c>
      <c r="S8" s="26">
        <v>130</v>
      </c>
      <c r="T8" s="26">
        <v>201</v>
      </c>
      <c r="U8" s="26">
        <v>29</v>
      </c>
      <c r="V8" s="26">
        <v>352</v>
      </c>
      <c r="W8" s="26">
        <v>133</v>
      </c>
      <c r="X8" s="26">
        <v>336</v>
      </c>
      <c r="Y8" s="26">
        <v>36</v>
      </c>
      <c r="Z8" s="26">
        <v>281</v>
      </c>
      <c r="AA8" s="26">
        <v>72</v>
      </c>
      <c r="AB8" s="26">
        <v>222</v>
      </c>
    </row>
    <row r="9" spans="2:28" ht="13.5" customHeight="1">
      <c r="B9" s="22"/>
      <c r="C9" s="23"/>
      <c r="D9" s="23"/>
      <c r="E9" s="125"/>
      <c r="F9" s="1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2:28" ht="18" customHeight="1">
      <c r="B10" s="124" t="s">
        <v>493</v>
      </c>
      <c r="C10" s="130">
        <v>3</v>
      </c>
      <c r="D10" s="46" t="s">
        <v>193</v>
      </c>
      <c r="E10" s="161">
        <v>2574</v>
      </c>
      <c r="F10" s="530">
        <v>254</v>
      </c>
      <c r="G10" s="523">
        <v>173</v>
      </c>
      <c r="H10" s="523">
        <v>99</v>
      </c>
      <c r="I10" s="523">
        <v>22</v>
      </c>
      <c r="J10" s="523">
        <v>100</v>
      </c>
      <c r="K10" s="523">
        <v>242</v>
      </c>
      <c r="L10" s="523">
        <v>130</v>
      </c>
      <c r="M10" s="523">
        <v>17</v>
      </c>
      <c r="N10" s="523">
        <v>507</v>
      </c>
      <c r="O10" s="523">
        <v>86</v>
      </c>
      <c r="P10" s="523">
        <v>302</v>
      </c>
      <c r="Q10" s="523">
        <v>113</v>
      </c>
      <c r="R10" s="523">
        <v>268</v>
      </c>
      <c r="S10" s="523">
        <v>103</v>
      </c>
      <c r="T10" s="523">
        <v>203</v>
      </c>
      <c r="U10" s="523">
        <v>29</v>
      </c>
      <c r="V10" s="523">
        <v>291</v>
      </c>
      <c r="W10" s="523">
        <v>136</v>
      </c>
      <c r="X10" s="523">
        <v>302</v>
      </c>
      <c r="Y10" s="523">
        <v>32</v>
      </c>
      <c r="Z10" s="523">
        <v>276</v>
      </c>
      <c r="AA10" s="523">
        <v>93</v>
      </c>
      <c r="AB10" s="523">
        <v>259</v>
      </c>
    </row>
    <row r="11" spans="2:28" ht="13.5" customHeight="1">
      <c r="B11" s="23"/>
      <c r="C11" s="23"/>
      <c r="D11" s="23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</row>
    <row r="12" spans="2:28" ht="13.5" customHeight="1">
      <c r="B12" s="48" t="s">
        <v>550</v>
      </c>
      <c r="C12" s="23">
        <v>1</v>
      </c>
      <c r="D12" s="23" t="s">
        <v>210</v>
      </c>
      <c r="E12" s="161">
        <v>235</v>
      </c>
      <c r="F12" s="531">
        <v>270</v>
      </c>
      <c r="G12" s="523">
        <v>14</v>
      </c>
      <c r="H12" s="531">
        <v>101</v>
      </c>
      <c r="I12" s="523">
        <v>5</v>
      </c>
      <c r="J12" s="531">
        <v>99</v>
      </c>
      <c r="K12" s="523">
        <v>15</v>
      </c>
      <c r="L12" s="531">
        <v>139</v>
      </c>
      <c r="M12" s="523">
        <v>1</v>
      </c>
      <c r="N12" s="531">
        <v>413</v>
      </c>
      <c r="O12" s="523">
        <v>8</v>
      </c>
      <c r="P12" s="531">
        <v>342</v>
      </c>
      <c r="Q12" s="523">
        <v>5</v>
      </c>
      <c r="R12" s="532">
        <v>372</v>
      </c>
      <c r="S12" s="523">
        <v>4</v>
      </c>
      <c r="T12" s="533">
        <v>171</v>
      </c>
      <c r="U12" s="524">
        <v>1</v>
      </c>
      <c r="V12" s="533">
        <v>512</v>
      </c>
      <c r="W12" s="523">
        <v>5</v>
      </c>
      <c r="X12" s="533">
        <v>309</v>
      </c>
      <c r="Y12" s="523">
        <v>3</v>
      </c>
      <c r="Z12" s="533">
        <v>333</v>
      </c>
      <c r="AA12" s="523">
        <v>7</v>
      </c>
      <c r="AB12" s="533">
        <v>245</v>
      </c>
    </row>
    <row r="13" spans="2:28" ht="13.5" customHeight="1">
      <c r="B13" s="23"/>
      <c r="C13" s="23">
        <v>2</v>
      </c>
      <c r="D13" s="23"/>
      <c r="E13" s="161">
        <v>204</v>
      </c>
      <c r="F13" s="531">
        <v>260</v>
      </c>
      <c r="G13" s="523">
        <v>8</v>
      </c>
      <c r="H13" s="531">
        <v>94</v>
      </c>
      <c r="I13" s="523">
        <v>3</v>
      </c>
      <c r="J13" s="531">
        <v>65</v>
      </c>
      <c r="K13" s="523">
        <v>18</v>
      </c>
      <c r="L13" s="531">
        <v>135</v>
      </c>
      <c r="M13" s="523">
        <v>1</v>
      </c>
      <c r="N13" s="531">
        <v>512</v>
      </c>
      <c r="O13" s="523">
        <v>8</v>
      </c>
      <c r="P13" s="531">
        <v>297</v>
      </c>
      <c r="Q13" s="523">
        <v>5</v>
      </c>
      <c r="R13" s="533">
        <v>383</v>
      </c>
      <c r="S13" s="523">
        <v>4</v>
      </c>
      <c r="T13" s="533">
        <v>174</v>
      </c>
      <c r="U13" s="525">
        <v>1</v>
      </c>
      <c r="V13" s="533">
        <v>434</v>
      </c>
      <c r="W13" s="523">
        <v>6</v>
      </c>
      <c r="X13" s="533">
        <v>303</v>
      </c>
      <c r="Y13" s="523">
        <v>3</v>
      </c>
      <c r="Z13" s="533">
        <v>296</v>
      </c>
      <c r="AA13" s="523">
        <v>7</v>
      </c>
      <c r="AB13" s="533">
        <v>236</v>
      </c>
    </row>
    <row r="14" spans="2:28" ht="13.5" customHeight="1">
      <c r="B14" s="23"/>
      <c r="C14" s="23">
        <v>3</v>
      </c>
      <c r="D14" s="23"/>
      <c r="E14" s="161">
        <v>208</v>
      </c>
      <c r="F14" s="531">
        <v>258</v>
      </c>
      <c r="G14" s="523">
        <v>8</v>
      </c>
      <c r="H14" s="531">
        <v>105</v>
      </c>
      <c r="I14" s="524">
        <v>1</v>
      </c>
      <c r="J14" s="531">
        <v>82</v>
      </c>
      <c r="K14" s="523">
        <v>20</v>
      </c>
      <c r="L14" s="531">
        <v>189</v>
      </c>
      <c r="M14" s="523">
        <v>2</v>
      </c>
      <c r="N14" s="531">
        <v>465</v>
      </c>
      <c r="O14" s="523">
        <v>7</v>
      </c>
      <c r="P14" s="531">
        <v>367</v>
      </c>
      <c r="Q14" s="523">
        <v>6</v>
      </c>
      <c r="R14" s="533">
        <v>327</v>
      </c>
      <c r="S14" s="523">
        <v>3</v>
      </c>
      <c r="T14" s="533">
        <v>208</v>
      </c>
      <c r="U14" s="523">
        <v>1</v>
      </c>
      <c r="V14" s="533">
        <v>400</v>
      </c>
      <c r="W14" s="523">
        <v>6</v>
      </c>
      <c r="X14" s="533">
        <v>357</v>
      </c>
      <c r="Y14" s="523">
        <v>4</v>
      </c>
      <c r="Z14" s="533">
        <v>292</v>
      </c>
      <c r="AA14" s="523">
        <v>11</v>
      </c>
      <c r="AB14" s="533">
        <v>354</v>
      </c>
    </row>
    <row r="15" spans="2:28" ht="13.5" customHeight="1">
      <c r="B15" s="23"/>
      <c r="C15" s="23">
        <v>4</v>
      </c>
      <c r="D15" s="23"/>
      <c r="E15" s="161">
        <v>194</v>
      </c>
      <c r="F15" s="531">
        <v>241</v>
      </c>
      <c r="G15" s="523">
        <v>9</v>
      </c>
      <c r="H15" s="531">
        <v>95</v>
      </c>
      <c r="I15" s="525">
        <v>0</v>
      </c>
      <c r="J15" s="534">
        <v>50</v>
      </c>
      <c r="K15" s="523">
        <v>21</v>
      </c>
      <c r="L15" s="531">
        <v>159</v>
      </c>
      <c r="M15" s="523">
        <v>2</v>
      </c>
      <c r="N15" s="531">
        <v>481</v>
      </c>
      <c r="O15" s="523">
        <v>5</v>
      </c>
      <c r="P15" s="531">
        <v>343</v>
      </c>
      <c r="Q15" s="523">
        <v>14</v>
      </c>
      <c r="R15" s="533">
        <v>229</v>
      </c>
      <c r="S15" s="523">
        <v>5</v>
      </c>
      <c r="T15" s="533">
        <v>155</v>
      </c>
      <c r="U15" s="523">
        <v>1</v>
      </c>
      <c r="V15" s="533">
        <v>407</v>
      </c>
      <c r="W15" s="523">
        <v>9</v>
      </c>
      <c r="X15" s="533">
        <v>312</v>
      </c>
      <c r="Y15" s="523">
        <v>2</v>
      </c>
      <c r="Z15" s="533">
        <v>335</v>
      </c>
      <c r="AA15" s="523">
        <v>13</v>
      </c>
      <c r="AB15" s="533">
        <v>406</v>
      </c>
    </row>
    <row r="16" spans="2:28" ht="13.5" customHeight="1">
      <c r="B16" s="21"/>
      <c r="C16" s="23">
        <v>5</v>
      </c>
      <c r="D16" s="23"/>
      <c r="E16" s="161">
        <v>214</v>
      </c>
      <c r="F16" s="531">
        <v>227</v>
      </c>
      <c r="G16" s="523">
        <v>14</v>
      </c>
      <c r="H16" s="531">
        <v>87</v>
      </c>
      <c r="I16" s="523">
        <v>0</v>
      </c>
      <c r="J16" s="534" t="s">
        <v>525</v>
      </c>
      <c r="K16" s="523">
        <v>19</v>
      </c>
      <c r="L16" s="531">
        <v>132</v>
      </c>
      <c r="M16" s="523">
        <v>3</v>
      </c>
      <c r="N16" s="531">
        <v>479</v>
      </c>
      <c r="O16" s="523">
        <v>2</v>
      </c>
      <c r="P16" s="531">
        <v>534</v>
      </c>
      <c r="Q16" s="523">
        <v>17</v>
      </c>
      <c r="R16" s="533">
        <v>224</v>
      </c>
      <c r="S16" s="523">
        <v>3</v>
      </c>
      <c r="T16" s="533">
        <v>218</v>
      </c>
      <c r="U16" s="523">
        <v>1</v>
      </c>
      <c r="V16" s="533">
        <v>410</v>
      </c>
      <c r="W16" s="523">
        <v>10</v>
      </c>
      <c r="X16" s="533">
        <v>280</v>
      </c>
      <c r="Y16" s="523">
        <v>1</v>
      </c>
      <c r="Z16" s="533">
        <v>421</v>
      </c>
      <c r="AA16" s="523">
        <v>9</v>
      </c>
      <c r="AB16" s="533">
        <v>356</v>
      </c>
    </row>
    <row r="17" spans="2:28" ht="13.5" customHeight="1">
      <c r="B17" s="23"/>
      <c r="C17" s="23">
        <v>6</v>
      </c>
      <c r="D17" s="23"/>
      <c r="E17" s="161">
        <v>207</v>
      </c>
      <c r="F17" s="531">
        <v>246</v>
      </c>
      <c r="G17" s="523">
        <v>22</v>
      </c>
      <c r="H17" s="531">
        <v>103</v>
      </c>
      <c r="I17" s="524" t="s">
        <v>525</v>
      </c>
      <c r="J17" s="534" t="s">
        <v>525</v>
      </c>
      <c r="K17" s="523">
        <v>20</v>
      </c>
      <c r="L17" s="531">
        <v>115</v>
      </c>
      <c r="M17" s="523">
        <v>2</v>
      </c>
      <c r="N17" s="531">
        <v>572</v>
      </c>
      <c r="O17" s="535">
        <v>0</v>
      </c>
      <c r="P17" s="531">
        <v>973</v>
      </c>
      <c r="Q17" s="523">
        <v>20</v>
      </c>
      <c r="R17" s="533">
        <v>243</v>
      </c>
      <c r="S17" s="523">
        <v>11</v>
      </c>
      <c r="T17" s="533">
        <v>139</v>
      </c>
      <c r="U17" s="523">
        <v>2</v>
      </c>
      <c r="V17" s="533">
        <v>416</v>
      </c>
      <c r="W17" s="523">
        <v>8</v>
      </c>
      <c r="X17" s="533">
        <v>314</v>
      </c>
      <c r="Y17" s="523">
        <v>1</v>
      </c>
      <c r="Z17" s="533">
        <v>423</v>
      </c>
      <c r="AA17" s="523">
        <v>6</v>
      </c>
      <c r="AB17" s="533">
        <v>178</v>
      </c>
    </row>
    <row r="18" spans="2:28" ht="13.5" customHeight="1">
      <c r="B18" s="23"/>
      <c r="C18" s="23">
        <v>7</v>
      </c>
      <c r="D18" s="23"/>
      <c r="E18" s="161">
        <v>213</v>
      </c>
      <c r="F18" s="531">
        <v>227</v>
      </c>
      <c r="G18" s="523">
        <v>13</v>
      </c>
      <c r="H18" s="531">
        <v>98</v>
      </c>
      <c r="I18" s="524" t="s">
        <v>525</v>
      </c>
      <c r="J18" s="534" t="s">
        <v>525</v>
      </c>
      <c r="K18" s="523">
        <v>14</v>
      </c>
      <c r="L18" s="531">
        <v>120</v>
      </c>
      <c r="M18" s="523">
        <v>1</v>
      </c>
      <c r="N18" s="531">
        <v>538</v>
      </c>
      <c r="O18" s="535">
        <v>0</v>
      </c>
      <c r="P18" s="531">
        <v>617</v>
      </c>
      <c r="Q18" s="523">
        <v>11</v>
      </c>
      <c r="R18" s="533">
        <v>196</v>
      </c>
      <c r="S18" s="523">
        <v>19</v>
      </c>
      <c r="T18" s="533">
        <v>268</v>
      </c>
      <c r="U18" s="523">
        <v>9</v>
      </c>
      <c r="V18" s="533">
        <v>221</v>
      </c>
      <c r="W18" s="523">
        <v>21</v>
      </c>
      <c r="X18" s="533">
        <v>233</v>
      </c>
      <c r="Y18" s="523">
        <v>1</v>
      </c>
      <c r="Z18" s="533">
        <v>323</v>
      </c>
      <c r="AA18" s="523">
        <v>12</v>
      </c>
      <c r="AB18" s="533">
        <v>82</v>
      </c>
    </row>
    <row r="19" spans="2:28" ht="13.5" customHeight="1">
      <c r="B19" s="23"/>
      <c r="C19" s="23">
        <v>8</v>
      </c>
      <c r="D19" s="23"/>
      <c r="E19" s="161">
        <v>198</v>
      </c>
      <c r="F19" s="531">
        <v>235</v>
      </c>
      <c r="G19" s="523">
        <v>8</v>
      </c>
      <c r="H19" s="531">
        <v>151</v>
      </c>
      <c r="I19" s="534">
        <v>0</v>
      </c>
      <c r="J19" s="534" t="s">
        <v>525</v>
      </c>
      <c r="K19" s="523">
        <v>20</v>
      </c>
      <c r="L19" s="531">
        <v>143</v>
      </c>
      <c r="M19" s="535">
        <v>0</v>
      </c>
      <c r="N19" s="531">
        <v>475</v>
      </c>
      <c r="O19" s="523">
        <v>6</v>
      </c>
      <c r="P19" s="531">
        <v>301</v>
      </c>
      <c r="Q19" s="523">
        <v>3</v>
      </c>
      <c r="R19" s="533">
        <v>340</v>
      </c>
      <c r="S19" s="523">
        <v>24</v>
      </c>
      <c r="T19" s="533">
        <v>202</v>
      </c>
      <c r="U19" s="523">
        <v>7</v>
      </c>
      <c r="V19" s="533">
        <v>231</v>
      </c>
      <c r="W19" s="523">
        <v>28</v>
      </c>
      <c r="X19" s="533">
        <v>186</v>
      </c>
      <c r="Y19" s="523">
        <v>2</v>
      </c>
      <c r="Z19" s="533">
        <v>296</v>
      </c>
      <c r="AA19" s="523">
        <v>5</v>
      </c>
      <c r="AB19" s="533">
        <v>193</v>
      </c>
    </row>
    <row r="20" spans="2:28" ht="13.5" customHeight="1">
      <c r="B20" s="23"/>
      <c r="C20" s="23">
        <v>9</v>
      </c>
      <c r="D20" s="23"/>
      <c r="E20" s="161">
        <v>205</v>
      </c>
      <c r="F20" s="531">
        <v>299</v>
      </c>
      <c r="G20" s="523">
        <v>10</v>
      </c>
      <c r="H20" s="531">
        <v>171</v>
      </c>
      <c r="I20" s="534">
        <v>0</v>
      </c>
      <c r="J20" s="534" t="s">
        <v>525</v>
      </c>
      <c r="K20" s="523">
        <v>26</v>
      </c>
      <c r="L20" s="531">
        <v>122</v>
      </c>
      <c r="M20" s="523">
        <v>1</v>
      </c>
      <c r="N20" s="531">
        <v>623</v>
      </c>
      <c r="O20" s="523">
        <v>11</v>
      </c>
      <c r="P20" s="531">
        <v>283</v>
      </c>
      <c r="Q20" s="523">
        <v>8</v>
      </c>
      <c r="R20" s="533">
        <v>363</v>
      </c>
      <c r="S20" s="523">
        <v>8</v>
      </c>
      <c r="T20" s="533">
        <v>175</v>
      </c>
      <c r="U20" s="523">
        <v>5</v>
      </c>
      <c r="V20" s="533">
        <v>349</v>
      </c>
      <c r="W20" s="523">
        <v>13</v>
      </c>
      <c r="X20" s="533">
        <v>428</v>
      </c>
      <c r="Y20" s="523">
        <v>3</v>
      </c>
      <c r="Z20" s="533">
        <v>229</v>
      </c>
      <c r="AA20" s="523">
        <v>5</v>
      </c>
      <c r="AB20" s="533">
        <v>235</v>
      </c>
    </row>
    <row r="21" spans="2:28" ht="13.5" customHeight="1">
      <c r="B21" s="23"/>
      <c r="C21" s="23">
        <v>10</v>
      </c>
      <c r="D21" s="23"/>
      <c r="E21" s="161">
        <v>238</v>
      </c>
      <c r="F21" s="531">
        <v>249</v>
      </c>
      <c r="G21" s="523">
        <v>25</v>
      </c>
      <c r="H21" s="531">
        <v>114</v>
      </c>
      <c r="I21" s="523">
        <v>1</v>
      </c>
      <c r="J21" s="531">
        <v>106</v>
      </c>
      <c r="K21" s="523">
        <v>26</v>
      </c>
      <c r="L21" s="531">
        <v>98</v>
      </c>
      <c r="M21" s="523">
        <v>1</v>
      </c>
      <c r="N21" s="531">
        <v>568</v>
      </c>
      <c r="O21" s="523">
        <v>12</v>
      </c>
      <c r="P21" s="531">
        <v>215</v>
      </c>
      <c r="Q21" s="523">
        <v>11</v>
      </c>
      <c r="R21" s="533">
        <v>261</v>
      </c>
      <c r="S21" s="523">
        <v>9</v>
      </c>
      <c r="T21" s="533">
        <v>158</v>
      </c>
      <c r="U21" s="523">
        <v>3</v>
      </c>
      <c r="V21" s="533">
        <v>275</v>
      </c>
      <c r="W21" s="523">
        <v>15</v>
      </c>
      <c r="X21" s="533">
        <v>381</v>
      </c>
      <c r="Y21" s="523">
        <v>5</v>
      </c>
      <c r="Z21" s="533">
        <v>177</v>
      </c>
      <c r="AA21" s="523">
        <v>5</v>
      </c>
      <c r="AB21" s="533">
        <v>230</v>
      </c>
    </row>
    <row r="22" spans="2:28" ht="13.5" customHeight="1">
      <c r="B22" s="23"/>
      <c r="C22" s="23">
        <v>11</v>
      </c>
      <c r="D22" s="23"/>
      <c r="E22" s="161">
        <v>231</v>
      </c>
      <c r="F22" s="531">
        <v>269</v>
      </c>
      <c r="G22" s="523">
        <v>27</v>
      </c>
      <c r="H22" s="531">
        <v>74</v>
      </c>
      <c r="I22" s="523">
        <v>4</v>
      </c>
      <c r="J22" s="531">
        <v>103</v>
      </c>
      <c r="K22" s="523">
        <v>22</v>
      </c>
      <c r="L22" s="531">
        <v>120</v>
      </c>
      <c r="M22" s="523">
        <v>1</v>
      </c>
      <c r="N22" s="531">
        <v>499</v>
      </c>
      <c r="O22" s="523">
        <v>10</v>
      </c>
      <c r="P22" s="531">
        <v>239</v>
      </c>
      <c r="Q22" s="523">
        <v>7</v>
      </c>
      <c r="R22" s="533">
        <v>296</v>
      </c>
      <c r="S22" s="523">
        <v>5</v>
      </c>
      <c r="T22" s="533">
        <v>181</v>
      </c>
      <c r="U22" s="523">
        <v>1</v>
      </c>
      <c r="V22" s="533">
        <v>357</v>
      </c>
      <c r="W22" s="523">
        <v>9</v>
      </c>
      <c r="X22" s="533">
        <v>420</v>
      </c>
      <c r="Y22" s="523">
        <v>4</v>
      </c>
      <c r="Z22" s="533">
        <v>227</v>
      </c>
      <c r="AA22" s="523">
        <v>7</v>
      </c>
      <c r="AB22" s="533">
        <v>239</v>
      </c>
    </row>
    <row r="23" spans="2:28" ht="13.5" customHeight="1">
      <c r="B23" s="23"/>
      <c r="C23" s="23">
        <v>12</v>
      </c>
      <c r="D23" s="23"/>
      <c r="E23" s="161">
        <v>228</v>
      </c>
      <c r="F23" s="531">
        <v>265</v>
      </c>
      <c r="G23" s="523">
        <v>16</v>
      </c>
      <c r="H23" s="531">
        <v>63</v>
      </c>
      <c r="I23" s="523">
        <v>8</v>
      </c>
      <c r="J23" s="531">
        <v>114</v>
      </c>
      <c r="K23" s="523">
        <v>20</v>
      </c>
      <c r="L23" s="531">
        <v>96</v>
      </c>
      <c r="M23" s="523">
        <v>1</v>
      </c>
      <c r="N23" s="531">
        <v>515</v>
      </c>
      <c r="O23" s="523">
        <v>16</v>
      </c>
      <c r="P23" s="531">
        <v>316</v>
      </c>
      <c r="Q23" s="523">
        <v>5</v>
      </c>
      <c r="R23" s="533">
        <v>292</v>
      </c>
      <c r="S23" s="523">
        <v>9</v>
      </c>
      <c r="T23" s="533">
        <v>272</v>
      </c>
      <c r="U23" s="523">
        <v>1</v>
      </c>
      <c r="V23" s="533">
        <v>371</v>
      </c>
      <c r="W23" s="523">
        <v>4</v>
      </c>
      <c r="X23" s="533">
        <v>396</v>
      </c>
      <c r="Y23" s="523">
        <v>3</v>
      </c>
      <c r="Z23" s="533">
        <v>264</v>
      </c>
      <c r="AA23" s="523">
        <v>7</v>
      </c>
      <c r="AB23" s="533">
        <v>227</v>
      </c>
    </row>
    <row r="24" spans="2:28" ht="13.5" customHeight="1" thickBot="1">
      <c r="B24" s="33"/>
      <c r="C24" s="33"/>
      <c r="D24" s="33"/>
      <c r="E24" s="50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2:28" ht="20.100000000000001" customHeight="1" thickBot="1">
      <c r="E25" s="126"/>
    </row>
    <row r="26" spans="2:28" ht="18" customHeight="1">
      <c r="B26" s="193" t="s">
        <v>204</v>
      </c>
      <c r="C26" s="193"/>
      <c r="D26" s="194"/>
      <c r="E26" s="191" t="s">
        <v>356</v>
      </c>
      <c r="F26" s="192"/>
      <c r="G26" s="191" t="s">
        <v>357</v>
      </c>
      <c r="H26" s="192"/>
      <c r="I26" s="197" t="s">
        <v>358</v>
      </c>
      <c r="J26" s="198"/>
      <c r="K26" s="191" t="s">
        <v>211</v>
      </c>
      <c r="L26" s="192"/>
      <c r="M26" s="191" t="s">
        <v>212</v>
      </c>
      <c r="N26" s="192"/>
      <c r="O26" s="191" t="s">
        <v>359</v>
      </c>
      <c r="P26" s="192"/>
      <c r="Q26" s="191" t="s">
        <v>360</v>
      </c>
      <c r="R26" s="192"/>
      <c r="S26" s="191" t="s">
        <v>361</v>
      </c>
      <c r="T26" s="192"/>
      <c r="U26" s="191" t="s">
        <v>213</v>
      </c>
      <c r="V26" s="192"/>
      <c r="W26" s="191" t="s">
        <v>362</v>
      </c>
      <c r="X26" s="192"/>
      <c r="Y26" s="191" t="s">
        <v>214</v>
      </c>
      <c r="Z26" s="192"/>
      <c r="AA26" s="191" t="s">
        <v>201</v>
      </c>
      <c r="AB26" s="200"/>
    </row>
    <row r="27" spans="2:28" ht="18" customHeight="1">
      <c r="B27" s="195"/>
      <c r="C27" s="195"/>
      <c r="D27" s="196"/>
      <c r="E27" s="176" t="s">
        <v>208</v>
      </c>
      <c r="F27" s="51" t="s">
        <v>209</v>
      </c>
      <c r="G27" s="176" t="s">
        <v>208</v>
      </c>
      <c r="H27" s="51" t="s">
        <v>209</v>
      </c>
      <c r="I27" s="176" t="s">
        <v>208</v>
      </c>
      <c r="J27" s="51" t="s">
        <v>209</v>
      </c>
      <c r="K27" s="176" t="s">
        <v>208</v>
      </c>
      <c r="L27" s="51" t="s">
        <v>209</v>
      </c>
      <c r="M27" s="176" t="s">
        <v>208</v>
      </c>
      <c r="N27" s="51" t="s">
        <v>209</v>
      </c>
      <c r="O27" s="176" t="s">
        <v>208</v>
      </c>
      <c r="P27" s="51" t="s">
        <v>209</v>
      </c>
      <c r="Q27" s="176" t="s">
        <v>208</v>
      </c>
      <c r="R27" s="51" t="s">
        <v>209</v>
      </c>
      <c r="S27" s="176" t="s">
        <v>208</v>
      </c>
      <c r="T27" s="51" t="s">
        <v>209</v>
      </c>
      <c r="U27" s="176" t="s">
        <v>208</v>
      </c>
      <c r="V27" s="51" t="s">
        <v>209</v>
      </c>
      <c r="W27" s="176" t="s">
        <v>208</v>
      </c>
      <c r="X27" s="51" t="s">
        <v>209</v>
      </c>
      <c r="Y27" s="176" t="s">
        <v>208</v>
      </c>
      <c r="Z27" s="51" t="s">
        <v>209</v>
      </c>
      <c r="AA27" s="176" t="s">
        <v>208</v>
      </c>
      <c r="AB27" s="51" t="s">
        <v>209</v>
      </c>
    </row>
    <row r="28" spans="2:28" ht="18" customHeight="1">
      <c r="B28" s="22" t="s">
        <v>504</v>
      </c>
      <c r="C28" s="21" t="s">
        <v>549</v>
      </c>
      <c r="D28" s="23" t="s">
        <v>193</v>
      </c>
      <c r="E28" s="125">
        <v>182</v>
      </c>
      <c r="F28" s="26">
        <v>72</v>
      </c>
      <c r="G28" s="26">
        <v>293</v>
      </c>
      <c r="H28" s="26">
        <v>77</v>
      </c>
      <c r="I28" s="26">
        <v>48</v>
      </c>
      <c r="J28" s="26">
        <v>508</v>
      </c>
      <c r="K28" s="26">
        <v>42</v>
      </c>
      <c r="L28" s="26">
        <v>782</v>
      </c>
      <c r="M28" s="26">
        <v>23</v>
      </c>
      <c r="N28" s="26">
        <v>467</v>
      </c>
      <c r="O28" s="26">
        <v>80</v>
      </c>
      <c r="P28" s="26">
        <v>197</v>
      </c>
      <c r="Q28" s="26">
        <v>31</v>
      </c>
      <c r="R28" s="26">
        <v>154</v>
      </c>
      <c r="S28" s="26">
        <v>9</v>
      </c>
      <c r="T28" s="26">
        <v>332</v>
      </c>
      <c r="U28" s="26">
        <v>18</v>
      </c>
      <c r="V28" s="26">
        <v>287</v>
      </c>
      <c r="W28" s="26">
        <v>427</v>
      </c>
      <c r="X28" s="26">
        <v>100</v>
      </c>
      <c r="Y28" s="26">
        <v>31</v>
      </c>
      <c r="Z28" s="26">
        <v>750</v>
      </c>
      <c r="AA28" s="127">
        <v>756</v>
      </c>
      <c r="AB28" s="26">
        <v>491</v>
      </c>
    </row>
    <row r="29" spans="2:28" ht="13.5" customHeight="1">
      <c r="B29" s="23"/>
      <c r="C29" s="23"/>
      <c r="D29" s="23"/>
      <c r="E29" s="1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2:28" ht="18" customHeight="1">
      <c r="B30" s="22" t="s">
        <v>493</v>
      </c>
      <c r="C30" s="21">
        <v>2</v>
      </c>
      <c r="D30" s="23" t="s">
        <v>193</v>
      </c>
      <c r="E30" s="125">
        <v>134</v>
      </c>
      <c r="F30" s="26">
        <v>98</v>
      </c>
      <c r="G30" s="26">
        <v>267</v>
      </c>
      <c r="H30" s="26">
        <v>91</v>
      </c>
      <c r="I30" s="26">
        <v>39</v>
      </c>
      <c r="J30" s="26">
        <v>585</v>
      </c>
      <c r="K30" s="26">
        <v>38</v>
      </c>
      <c r="L30" s="26">
        <v>838</v>
      </c>
      <c r="M30" s="26">
        <v>20</v>
      </c>
      <c r="N30" s="26">
        <v>516</v>
      </c>
      <c r="O30" s="26">
        <v>60</v>
      </c>
      <c r="P30" s="26">
        <v>215</v>
      </c>
      <c r="Q30" s="26">
        <v>24</v>
      </c>
      <c r="R30" s="26">
        <v>198</v>
      </c>
      <c r="S30" s="26">
        <v>7</v>
      </c>
      <c r="T30" s="26">
        <v>317</v>
      </c>
      <c r="U30" s="26">
        <v>4</v>
      </c>
      <c r="V30" s="26">
        <v>278</v>
      </c>
      <c r="W30" s="26">
        <v>451</v>
      </c>
      <c r="X30" s="26">
        <v>84</v>
      </c>
      <c r="Y30" s="26">
        <v>10</v>
      </c>
      <c r="Z30" s="26">
        <v>1247</v>
      </c>
      <c r="AA30" s="26">
        <v>642</v>
      </c>
      <c r="AB30" s="26">
        <v>544</v>
      </c>
    </row>
    <row r="31" spans="2:28" ht="13.5" customHeight="1">
      <c r="B31" s="22"/>
      <c r="C31" s="23"/>
      <c r="D31" s="23"/>
      <c r="E31" s="1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2:28" ht="18" customHeight="1">
      <c r="B32" s="124" t="s">
        <v>493</v>
      </c>
      <c r="C32" s="130">
        <v>3</v>
      </c>
      <c r="D32" s="46" t="s">
        <v>193</v>
      </c>
      <c r="E32" s="161">
        <v>121</v>
      </c>
      <c r="F32" s="523">
        <v>89</v>
      </c>
      <c r="G32" s="523">
        <v>304</v>
      </c>
      <c r="H32" s="523">
        <v>75</v>
      </c>
      <c r="I32" s="523">
        <v>33</v>
      </c>
      <c r="J32" s="523">
        <v>599</v>
      </c>
      <c r="K32" s="523">
        <v>26</v>
      </c>
      <c r="L32" s="523">
        <v>820</v>
      </c>
      <c r="M32" s="523">
        <v>15</v>
      </c>
      <c r="N32" s="523">
        <v>538</v>
      </c>
      <c r="O32" s="523">
        <v>63</v>
      </c>
      <c r="P32" s="523">
        <v>206</v>
      </c>
      <c r="Q32" s="523">
        <v>30</v>
      </c>
      <c r="R32" s="523">
        <v>266</v>
      </c>
      <c r="S32" s="523">
        <v>6</v>
      </c>
      <c r="T32" s="523">
        <v>329</v>
      </c>
      <c r="U32" s="523">
        <v>10</v>
      </c>
      <c r="V32" s="523">
        <v>292</v>
      </c>
      <c r="W32" s="523">
        <v>388</v>
      </c>
      <c r="X32" s="523">
        <v>124</v>
      </c>
      <c r="Y32" s="523">
        <v>6</v>
      </c>
      <c r="Z32" s="523">
        <v>1446</v>
      </c>
      <c r="AA32" s="523">
        <v>526</v>
      </c>
      <c r="AB32" s="523">
        <v>513</v>
      </c>
    </row>
    <row r="33" spans="2:28" ht="13.5" customHeight="1">
      <c r="B33" s="23"/>
      <c r="C33" s="23"/>
      <c r="D33" s="23"/>
      <c r="E33" s="161"/>
      <c r="F33" s="523"/>
      <c r="G33" s="523"/>
      <c r="H33" s="523"/>
      <c r="I33" s="523"/>
      <c r="J33" s="523"/>
      <c r="K33" s="523"/>
      <c r="L33" s="523"/>
      <c r="M33" s="523"/>
      <c r="N33" s="523"/>
      <c r="O33" s="523"/>
      <c r="P33" s="523"/>
      <c r="Q33" s="523"/>
      <c r="R33" s="523"/>
      <c r="S33" s="523"/>
      <c r="T33" s="523"/>
      <c r="U33" s="523"/>
      <c r="V33" s="523"/>
      <c r="W33" s="523"/>
      <c r="X33" s="523"/>
      <c r="Y33" s="523"/>
      <c r="Z33" s="523"/>
      <c r="AA33" s="523"/>
      <c r="AB33" s="523"/>
    </row>
    <row r="34" spans="2:28" ht="13.5" customHeight="1">
      <c r="B34" s="48" t="s">
        <v>550</v>
      </c>
      <c r="C34" s="23">
        <v>1</v>
      </c>
      <c r="D34" s="23" t="s">
        <v>210</v>
      </c>
      <c r="E34" s="161">
        <v>11</v>
      </c>
      <c r="F34" s="531">
        <v>77</v>
      </c>
      <c r="G34" s="523">
        <v>27</v>
      </c>
      <c r="H34" s="531">
        <v>78</v>
      </c>
      <c r="I34" s="523">
        <v>3</v>
      </c>
      <c r="J34" s="531">
        <v>649</v>
      </c>
      <c r="K34" s="523">
        <v>2</v>
      </c>
      <c r="L34" s="531">
        <v>1187</v>
      </c>
      <c r="M34" s="523">
        <v>2</v>
      </c>
      <c r="N34" s="531">
        <v>649</v>
      </c>
      <c r="O34" s="523">
        <v>3</v>
      </c>
      <c r="P34" s="531">
        <v>170</v>
      </c>
      <c r="Q34" s="523">
        <v>1</v>
      </c>
      <c r="R34" s="531">
        <v>258</v>
      </c>
      <c r="S34" s="523">
        <v>1</v>
      </c>
      <c r="T34" s="531">
        <v>387</v>
      </c>
      <c r="U34" s="18">
        <v>1</v>
      </c>
      <c r="V34" s="531">
        <v>298</v>
      </c>
      <c r="W34" s="523">
        <v>40</v>
      </c>
      <c r="X34" s="531">
        <v>86</v>
      </c>
      <c r="Y34" s="535">
        <v>0</v>
      </c>
      <c r="Z34" s="531">
        <v>1916</v>
      </c>
      <c r="AA34" s="523">
        <v>76</v>
      </c>
      <c r="AB34" s="531">
        <v>455</v>
      </c>
    </row>
    <row r="35" spans="2:28" ht="13.5" customHeight="1">
      <c r="B35" s="23"/>
      <c r="C35" s="23">
        <v>2</v>
      </c>
      <c r="D35" s="23"/>
      <c r="E35" s="161">
        <v>7</v>
      </c>
      <c r="F35" s="531">
        <v>60</v>
      </c>
      <c r="G35" s="523">
        <v>30</v>
      </c>
      <c r="H35" s="531">
        <v>56</v>
      </c>
      <c r="I35" s="523">
        <v>4</v>
      </c>
      <c r="J35" s="531">
        <v>358</v>
      </c>
      <c r="K35" s="523">
        <v>2</v>
      </c>
      <c r="L35" s="531">
        <v>754</v>
      </c>
      <c r="M35" s="523">
        <v>3</v>
      </c>
      <c r="N35" s="531">
        <v>354</v>
      </c>
      <c r="O35" s="523">
        <v>3</v>
      </c>
      <c r="P35" s="531">
        <v>141</v>
      </c>
      <c r="Q35" s="523">
        <v>3</v>
      </c>
      <c r="R35" s="531">
        <v>263</v>
      </c>
      <c r="S35" s="523">
        <v>1</v>
      </c>
      <c r="T35" s="531">
        <v>351</v>
      </c>
      <c r="U35" s="523">
        <v>1</v>
      </c>
      <c r="V35" s="531">
        <v>291</v>
      </c>
      <c r="W35" s="523">
        <v>37</v>
      </c>
      <c r="X35" s="531">
        <v>92</v>
      </c>
      <c r="Y35" s="523">
        <v>1</v>
      </c>
      <c r="Z35" s="531">
        <v>1283</v>
      </c>
      <c r="AA35" s="523">
        <v>48</v>
      </c>
      <c r="AB35" s="531">
        <v>571</v>
      </c>
    </row>
    <row r="36" spans="2:28" ht="13.5" customHeight="1">
      <c r="B36" s="23"/>
      <c r="C36" s="23">
        <v>3</v>
      </c>
      <c r="D36" s="23"/>
      <c r="E36" s="161">
        <v>7</v>
      </c>
      <c r="F36" s="531">
        <v>66</v>
      </c>
      <c r="G36" s="523">
        <v>37</v>
      </c>
      <c r="H36" s="531">
        <v>42</v>
      </c>
      <c r="I36" s="523">
        <v>3</v>
      </c>
      <c r="J36" s="531">
        <v>354</v>
      </c>
      <c r="K36" s="523">
        <v>3</v>
      </c>
      <c r="L36" s="531">
        <v>569</v>
      </c>
      <c r="M36" s="523">
        <v>2</v>
      </c>
      <c r="N36" s="531">
        <v>488</v>
      </c>
      <c r="O36" s="523">
        <v>4</v>
      </c>
      <c r="P36" s="531">
        <v>127</v>
      </c>
      <c r="Q36" s="18">
        <v>1</v>
      </c>
      <c r="R36" s="531">
        <v>350</v>
      </c>
      <c r="S36" s="523">
        <v>1</v>
      </c>
      <c r="T36" s="531">
        <v>335</v>
      </c>
      <c r="U36" s="523">
        <v>1</v>
      </c>
      <c r="V36" s="531">
        <v>283</v>
      </c>
      <c r="W36" s="523">
        <v>33</v>
      </c>
      <c r="X36" s="531">
        <v>96</v>
      </c>
      <c r="Y36" s="523">
        <v>1</v>
      </c>
      <c r="Z36" s="531">
        <v>969</v>
      </c>
      <c r="AA36" s="523">
        <v>48</v>
      </c>
      <c r="AB36" s="531">
        <v>519</v>
      </c>
    </row>
    <row r="37" spans="2:28" ht="13.5" customHeight="1">
      <c r="B37" s="23"/>
      <c r="C37" s="23">
        <v>4</v>
      </c>
      <c r="D37" s="23"/>
      <c r="E37" s="161">
        <v>5</v>
      </c>
      <c r="F37" s="531">
        <v>56</v>
      </c>
      <c r="G37" s="523">
        <v>32</v>
      </c>
      <c r="H37" s="531">
        <v>62</v>
      </c>
      <c r="I37" s="523">
        <v>4</v>
      </c>
      <c r="J37" s="531">
        <v>463</v>
      </c>
      <c r="K37" s="523">
        <v>3</v>
      </c>
      <c r="L37" s="531">
        <v>556</v>
      </c>
      <c r="M37" s="523">
        <v>1</v>
      </c>
      <c r="N37" s="531">
        <v>578</v>
      </c>
      <c r="O37" s="523">
        <v>3</v>
      </c>
      <c r="P37" s="531">
        <v>163</v>
      </c>
      <c r="Q37" s="526" t="s">
        <v>525</v>
      </c>
      <c r="R37" s="534" t="s">
        <v>525</v>
      </c>
      <c r="S37" s="18">
        <v>0</v>
      </c>
      <c r="T37" s="531">
        <v>270</v>
      </c>
      <c r="U37" s="523">
        <v>2</v>
      </c>
      <c r="V37" s="531">
        <v>280</v>
      </c>
      <c r="W37" s="523">
        <v>28</v>
      </c>
      <c r="X37" s="531">
        <v>84</v>
      </c>
      <c r="Y37" s="535">
        <v>0</v>
      </c>
      <c r="Z37" s="531">
        <v>1455</v>
      </c>
      <c r="AA37" s="523">
        <v>37</v>
      </c>
      <c r="AB37" s="531">
        <v>461</v>
      </c>
    </row>
    <row r="38" spans="2:28" ht="13.5" customHeight="1">
      <c r="B38" s="21"/>
      <c r="C38" s="23">
        <v>5</v>
      </c>
      <c r="D38" s="23"/>
      <c r="E38" s="161">
        <v>4</v>
      </c>
      <c r="F38" s="531">
        <v>66</v>
      </c>
      <c r="G38" s="523">
        <v>40</v>
      </c>
      <c r="H38" s="531">
        <v>56</v>
      </c>
      <c r="I38" s="523">
        <v>4</v>
      </c>
      <c r="J38" s="531">
        <v>479</v>
      </c>
      <c r="K38" s="523">
        <v>3</v>
      </c>
      <c r="L38" s="531">
        <v>640</v>
      </c>
      <c r="M38" s="523">
        <v>1</v>
      </c>
      <c r="N38" s="531">
        <v>638</v>
      </c>
      <c r="O38" s="523">
        <v>3</v>
      </c>
      <c r="P38" s="531">
        <v>215</v>
      </c>
      <c r="Q38" s="523">
        <v>3</v>
      </c>
      <c r="R38" s="531">
        <v>363</v>
      </c>
      <c r="S38" s="524">
        <v>0</v>
      </c>
      <c r="T38" s="531">
        <v>713</v>
      </c>
      <c r="U38" s="18">
        <v>1</v>
      </c>
      <c r="V38" s="531">
        <v>276</v>
      </c>
      <c r="W38" s="523">
        <v>34</v>
      </c>
      <c r="X38" s="531">
        <v>80</v>
      </c>
      <c r="Y38" s="535">
        <v>0</v>
      </c>
      <c r="Z38" s="531">
        <v>1477</v>
      </c>
      <c r="AA38" s="523">
        <v>40</v>
      </c>
      <c r="AB38" s="531">
        <v>466</v>
      </c>
    </row>
    <row r="39" spans="2:28" ht="13.5" customHeight="1">
      <c r="B39" s="23"/>
      <c r="C39" s="23">
        <v>6</v>
      </c>
      <c r="D39" s="23"/>
      <c r="E39" s="161">
        <v>4</v>
      </c>
      <c r="F39" s="531">
        <v>110</v>
      </c>
      <c r="G39" s="523">
        <v>21</v>
      </c>
      <c r="H39" s="531">
        <v>100</v>
      </c>
      <c r="I39" s="523">
        <v>3</v>
      </c>
      <c r="J39" s="531">
        <v>627</v>
      </c>
      <c r="K39" s="523">
        <v>2</v>
      </c>
      <c r="L39" s="531">
        <v>748</v>
      </c>
      <c r="M39" s="523">
        <v>1</v>
      </c>
      <c r="N39" s="531">
        <v>656</v>
      </c>
      <c r="O39" s="523">
        <v>6</v>
      </c>
      <c r="P39" s="531">
        <v>178</v>
      </c>
      <c r="Q39" s="523">
        <v>3</v>
      </c>
      <c r="R39" s="531">
        <v>241</v>
      </c>
      <c r="S39" s="524">
        <v>0</v>
      </c>
      <c r="T39" s="531">
        <v>702</v>
      </c>
      <c r="U39" s="523">
        <v>1</v>
      </c>
      <c r="V39" s="531">
        <v>281</v>
      </c>
      <c r="W39" s="523">
        <v>31</v>
      </c>
      <c r="X39" s="531">
        <v>103</v>
      </c>
      <c r="Y39" s="535">
        <v>0</v>
      </c>
      <c r="Z39" s="531">
        <v>1250</v>
      </c>
      <c r="AA39" s="523">
        <v>43</v>
      </c>
      <c r="AB39" s="531">
        <v>496</v>
      </c>
    </row>
    <row r="40" spans="2:28" ht="13.5" customHeight="1">
      <c r="B40" s="23"/>
      <c r="C40" s="23">
        <v>7</v>
      </c>
      <c r="D40" s="23"/>
      <c r="E40" s="161">
        <v>9</v>
      </c>
      <c r="F40" s="531">
        <v>68</v>
      </c>
      <c r="G40" s="523">
        <v>17</v>
      </c>
      <c r="H40" s="531">
        <v>96</v>
      </c>
      <c r="I40" s="523">
        <v>3</v>
      </c>
      <c r="J40" s="531">
        <v>719</v>
      </c>
      <c r="K40" s="523">
        <v>3</v>
      </c>
      <c r="L40" s="531">
        <v>704</v>
      </c>
      <c r="M40" s="523">
        <v>1</v>
      </c>
      <c r="N40" s="531">
        <v>607</v>
      </c>
      <c r="O40" s="523">
        <v>9</v>
      </c>
      <c r="P40" s="531">
        <v>172</v>
      </c>
      <c r="Q40" s="523">
        <v>2</v>
      </c>
      <c r="R40" s="531">
        <v>171</v>
      </c>
      <c r="S40" s="524">
        <v>0</v>
      </c>
      <c r="T40" s="531">
        <v>707</v>
      </c>
      <c r="U40" s="18">
        <v>1</v>
      </c>
      <c r="V40" s="531">
        <v>294</v>
      </c>
      <c r="W40" s="523">
        <v>25</v>
      </c>
      <c r="X40" s="531">
        <v>115</v>
      </c>
      <c r="Y40" s="535">
        <v>0</v>
      </c>
      <c r="Z40" s="531">
        <v>1501</v>
      </c>
      <c r="AA40" s="523">
        <v>43</v>
      </c>
      <c r="AB40" s="531">
        <v>407</v>
      </c>
    </row>
    <row r="41" spans="2:28" ht="13.5" customHeight="1">
      <c r="B41" s="23"/>
      <c r="C41" s="23">
        <v>8</v>
      </c>
      <c r="D41" s="23"/>
      <c r="E41" s="161">
        <v>10</v>
      </c>
      <c r="F41" s="531">
        <v>113</v>
      </c>
      <c r="G41" s="523">
        <v>14</v>
      </c>
      <c r="H41" s="531">
        <v>104</v>
      </c>
      <c r="I41" s="523">
        <v>1</v>
      </c>
      <c r="J41" s="531">
        <v>987</v>
      </c>
      <c r="K41" s="523">
        <v>2</v>
      </c>
      <c r="L41" s="531">
        <v>931</v>
      </c>
      <c r="M41" s="523">
        <v>1</v>
      </c>
      <c r="N41" s="531">
        <v>634</v>
      </c>
      <c r="O41" s="523">
        <v>10</v>
      </c>
      <c r="P41" s="531">
        <v>236</v>
      </c>
      <c r="Q41" s="523">
        <v>2</v>
      </c>
      <c r="R41" s="531">
        <v>219</v>
      </c>
      <c r="S41" s="524">
        <v>0</v>
      </c>
      <c r="T41" s="531">
        <v>137</v>
      </c>
      <c r="U41" s="523">
        <v>1</v>
      </c>
      <c r="V41" s="531">
        <v>298</v>
      </c>
      <c r="W41" s="523">
        <v>24</v>
      </c>
      <c r="X41" s="531">
        <v>118</v>
      </c>
      <c r="Y41" s="535">
        <v>0</v>
      </c>
      <c r="Z41" s="531">
        <v>1557</v>
      </c>
      <c r="AA41" s="523">
        <v>29</v>
      </c>
      <c r="AB41" s="531">
        <v>473</v>
      </c>
    </row>
    <row r="42" spans="2:28" ht="13.5" customHeight="1">
      <c r="B42" s="23"/>
      <c r="C42" s="23">
        <v>9</v>
      </c>
      <c r="D42" s="23"/>
      <c r="E42" s="161">
        <v>11</v>
      </c>
      <c r="F42" s="531">
        <v>202</v>
      </c>
      <c r="G42" s="523">
        <v>17</v>
      </c>
      <c r="H42" s="531">
        <v>150</v>
      </c>
      <c r="I42" s="523">
        <v>2</v>
      </c>
      <c r="J42" s="531">
        <v>1095</v>
      </c>
      <c r="K42" s="523">
        <v>2</v>
      </c>
      <c r="L42" s="531">
        <v>1103</v>
      </c>
      <c r="M42" s="523">
        <v>1</v>
      </c>
      <c r="N42" s="531">
        <v>683</v>
      </c>
      <c r="O42" s="523">
        <v>8</v>
      </c>
      <c r="P42" s="531">
        <v>360</v>
      </c>
      <c r="Q42" s="523">
        <v>4</v>
      </c>
      <c r="R42" s="531">
        <v>244</v>
      </c>
      <c r="S42" s="523">
        <v>1</v>
      </c>
      <c r="T42" s="531">
        <v>370</v>
      </c>
      <c r="U42" s="18">
        <v>1</v>
      </c>
      <c r="V42" s="531">
        <v>320</v>
      </c>
      <c r="W42" s="523">
        <v>35</v>
      </c>
      <c r="X42" s="531">
        <v>137</v>
      </c>
      <c r="Y42" s="535">
        <v>0</v>
      </c>
      <c r="Z42" s="531">
        <v>1753</v>
      </c>
      <c r="AA42" s="523">
        <v>34</v>
      </c>
      <c r="AB42" s="531">
        <v>592</v>
      </c>
    </row>
    <row r="43" spans="2:28" ht="13.5" customHeight="1">
      <c r="B43" s="23"/>
      <c r="C43" s="23">
        <v>10</v>
      </c>
      <c r="D43" s="23"/>
      <c r="E43" s="161">
        <v>18</v>
      </c>
      <c r="F43" s="531">
        <v>94</v>
      </c>
      <c r="G43" s="523">
        <v>18</v>
      </c>
      <c r="H43" s="531">
        <v>120</v>
      </c>
      <c r="I43" s="523">
        <v>3</v>
      </c>
      <c r="J43" s="531">
        <v>765</v>
      </c>
      <c r="K43" s="523">
        <v>2</v>
      </c>
      <c r="L43" s="531">
        <v>1241</v>
      </c>
      <c r="M43" s="523">
        <v>1</v>
      </c>
      <c r="N43" s="531">
        <v>579</v>
      </c>
      <c r="O43" s="523">
        <v>9</v>
      </c>
      <c r="P43" s="531">
        <v>187</v>
      </c>
      <c r="Q43" s="523">
        <v>3</v>
      </c>
      <c r="R43" s="531">
        <v>243</v>
      </c>
      <c r="S43" s="523">
        <v>1</v>
      </c>
      <c r="T43" s="531">
        <v>286</v>
      </c>
      <c r="U43" s="18">
        <v>0</v>
      </c>
      <c r="V43" s="531">
        <v>322</v>
      </c>
      <c r="W43" s="523">
        <v>34</v>
      </c>
      <c r="X43" s="531">
        <v>144</v>
      </c>
      <c r="Y43" s="535">
        <v>0</v>
      </c>
      <c r="Z43" s="531">
        <v>1682</v>
      </c>
      <c r="AA43" s="523">
        <v>38</v>
      </c>
      <c r="AB43" s="531">
        <v>560</v>
      </c>
    </row>
    <row r="44" spans="2:28" ht="13.5" customHeight="1">
      <c r="B44" s="23"/>
      <c r="C44" s="23">
        <v>11</v>
      </c>
      <c r="D44" s="23"/>
      <c r="E44" s="161">
        <v>19</v>
      </c>
      <c r="F44" s="531">
        <v>80</v>
      </c>
      <c r="G44" s="523">
        <v>21</v>
      </c>
      <c r="H44" s="531">
        <v>91</v>
      </c>
      <c r="I44" s="523">
        <v>2</v>
      </c>
      <c r="J44" s="531">
        <v>648</v>
      </c>
      <c r="K44" s="523">
        <v>1</v>
      </c>
      <c r="L44" s="531">
        <v>1020</v>
      </c>
      <c r="M44" s="523">
        <v>2</v>
      </c>
      <c r="N44" s="531">
        <v>533</v>
      </c>
      <c r="O44" s="523">
        <v>4</v>
      </c>
      <c r="P44" s="531">
        <v>152</v>
      </c>
      <c r="Q44" s="523">
        <v>4</v>
      </c>
      <c r="R44" s="531">
        <v>271</v>
      </c>
      <c r="S44" s="523">
        <v>1</v>
      </c>
      <c r="T44" s="531">
        <v>289</v>
      </c>
      <c r="U44" s="535">
        <v>0</v>
      </c>
      <c r="V44" s="531">
        <v>288</v>
      </c>
      <c r="W44" s="523">
        <v>30</v>
      </c>
      <c r="X44" s="531">
        <v>216</v>
      </c>
      <c r="Y44" s="523">
        <v>1</v>
      </c>
      <c r="Z44" s="531">
        <v>1559</v>
      </c>
      <c r="AA44" s="523">
        <v>47</v>
      </c>
      <c r="AB44" s="531">
        <v>581</v>
      </c>
    </row>
    <row r="45" spans="2:28" ht="13.5" customHeight="1">
      <c r="B45" s="23"/>
      <c r="C45" s="23">
        <v>12</v>
      </c>
      <c r="D45" s="23"/>
      <c r="E45" s="161">
        <v>16</v>
      </c>
      <c r="F45" s="531">
        <v>55</v>
      </c>
      <c r="G45" s="523">
        <v>31</v>
      </c>
      <c r="H45" s="531">
        <v>47</v>
      </c>
      <c r="I45" s="523">
        <v>2</v>
      </c>
      <c r="J45" s="531">
        <v>619</v>
      </c>
      <c r="K45" s="523">
        <v>2</v>
      </c>
      <c r="L45" s="531">
        <v>949</v>
      </c>
      <c r="M45" s="523">
        <v>2</v>
      </c>
      <c r="N45" s="531">
        <v>497</v>
      </c>
      <c r="O45" s="523">
        <v>2</v>
      </c>
      <c r="P45" s="531">
        <v>188</v>
      </c>
      <c r="Q45" s="523">
        <v>3</v>
      </c>
      <c r="R45" s="531">
        <v>292</v>
      </c>
      <c r="S45" s="523">
        <v>1</v>
      </c>
      <c r="T45" s="531">
        <v>287</v>
      </c>
      <c r="U45" s="535">
        <v>0</v>
      </c>
      <c r="V45" s="531">
        <v>324</v>
      </c>
      <c r="W45" s="523">
        <v>35</v>
      </c>
      <c r="X45" s="531">
        <v>217</v>
      </c>
      <c r="Y45" s="523">
        <v>1</v>
      </c>
      <c r="Z45" s="531">
        <v>1493</v>
      </c>
      <c r="AA45" s="523">
        <v>42</v>
      </c>
      <c r="AB45" s="531">
        <v>613</v>
      </c>
    </row>
    <row r="46" spans="2:28" ht="13.5" customHeight="1" thickBot="1">
      <c r="B46" s="33"/>
      <c r="C46" s="33"/>
      <c r="D46" s="33"/>
      <c r="E46" s="50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spans="2:28" ht="18" customHeight="1">
      <c r="B47" s="19" t="s">
        <v>458</v>
      </c>
    </row>
    <row r="48" spans="2:28" ht="13.5" customHeight="1">
      <c r="B48" s="19" t="s">
        <v>441</v>
      </c>
    </row>
  </sheetData>
  <mergeCells count="29">
    <mergeCell ref="E2:K2"/>
    <mergeCell ref="L2:S2"/>
    <mergeCell ref="B4:D5"/>
    <mergeCell ref="E4:F4"/>
    <mergeCell ref="G4:H4"/>
    <mergeCell ref="I4:J4"/>
    <mergeCell ref="K4:L4"/>
    <mergeCell ref="M4:N4"/>
    <mergeCell ref="O26:P26"/>
    <mergeCell ref="Q4:R4"/>
    <mergeCell ref="U26:V26"/>
    <mergeCell ref="S4:T4"/>
    <mergeCell ref="U4:V4"/>
    <mergeCell ref="O4:P4"/>
    <mergeCell ref="U2:AA2"/>
    <mergeCell ref="Y26:Z26"/>
    <mergeCell ref="AA26:AB26"/>
    <mergeCell ref="Q26:R26"/>
    <mergeCell ref="S26:T26"/>
    <mergeCell ref="W4:X4"/>
    <mergeCell ref="W26:X26"/>
    <mergeCell ref="Y4:Z4"/>
    <mergeCell ref="AA4:AB4"/>
    <mergeCell ref="M26:N26"/>
    <mergeCell ref="K26:L26"/>
    <mergeCell ref="B26:D27"/>
    <mergeCell ref="E26:F26"/>
    <mergeCell ref="G26:H26"/>
    <mergeCell ref="I26:J26"/>
  </mergeCells>
  <phoneticPr fontId="1"/>
  <pageMargins left="0.71" right="0.53" top="1" bottom="1" header="0.51200000000000001" footer="0.51200000000000001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2:AB48"/>
  <sheetViews>
    <sheetView showGridLines="0" view="pageBreakPreview" zoomScale="85" zoomScaleNormal="100" zoomScaleSheetLayoutView="85" workbookViewId="0">
      <selection activeCell="F15" sqref="F15"/>
    </sheetView>
  </sheetViews>
  <sheetFormatPr defaultRowHeight="13.5" customHeight="1"/>
  <cols>
    <col min="1" max="1" width="5" style="19" customWidth="1"/>
    <col min="2" max="2" width="4.625" style="19" customWidth="1"/>
    <col min="3" max="4" width="2.875" style="19" customWidth="1"/>
    <col min="5" max="5" width="6.375" style="19" customWidth="1"/>
    <col min="6" max="6" width="6.125" style="19" customWidth="1"/>
    <col min="7" max="7" width="6.375" style="19" customWidth="1"/>
    <col min="8" max="8" width="5.5" style="19" customWidth="1"/>
    <col min="9" max="9" width="6.375" style="19" customWidth="1"/>
    <col min="10" max="10" width="5.875" style="19" customWidth="1"/>
    <col min="11" max="11" width="6.375" style="19" customWidth="1"/>
    <col min="12" max="12" width="5.5" style="19" customWidth="1"/>
    <col min="13" max="13" width="6.375" style="19" customWidth="1"/>
    <col min="14" max="14" width="5.5" style="19" customWidth="1"/>
    <col min="15" max="15" width="6.375" style="19" customWidth="1"/>
    <col min="16" max="16" width="5.5" style="19" customWidth="1"/>
    <col min="17" max="17" width="6.375" style="19" customWidth="1"/>
    <col min="18" max="18" width="7" style="19" bestFit="1" customWidth="1"/>
    <col min="19" max="19" width="5.375" style="19" customWidth="1"/>
    <col min="20" max="20" width="6.5" style="19" customWidth="1"/>
    <col min="21" max="21" width="5.375" style="19" customWidth="1"/>
    <col min="22" max="22" width="6.375" style="19" customWidth="1"/>
    <col min="23" max="23" width="5.375" style="19" customWidth="1"/>
    <col min="24" max="25" width="6.375" style="19" customWidth="1"/>
    <col min="26" max="26" width="5.5" style="19" customWidth="1"/>
    <col min="27" max="27" width="5.875" style="19" bestFit="1" customWidth="1"/>
    <col min="28" max="28" width="5.5" style="19" customWidth="1"/>
    <col min="29" max="16384" width="9" style="19"/>
  </cols>
  <sheetData>
    <row r="2" spans="2:28" ht="18" customHeight="1">
      <c r="H2" s="17"/>
      <c r="I2" s="171"/>
      <c r="J2" s="171"/>
      <c r="K2" s="171"/>
      <c r="L2" s="204" t="s">
        <v>530</v>
      </c>
      <c r="M2" s="205"/>
      <c r="N2" s="205"/>
      <c r="O2" s="205"/>
      <c r="P2" s="205"/>
      <c r="Q2" s="205"/>
      <c r="R2" s="205"/>
      <c r="T2" s="17"/>
      <c r="U2" s="17"/>
      <c r="V2" s="17"/>
      <c r="W2" s="17"/>
      <c r="X2" s="17"/>
      <c r="Y2" s="17"/>
      <c r="Z2" s="17"/>
      <c r="AA2" s="17"/>
    </row>
    <row r="3" spans="2:28" ht="18" customHeight="1" thickBot="1">
      <c r="B3" s="19" t="s">
        <v>203</v>
      </c>
    </row>
    <row r="4" spans="2:28" ht="18" customHeight="1">
      <c r="B4" s="193" t="s">
        <v>204</v>
      </c>
      <c r="C4" s="193"/>
      <c r="D4" s="193"/>
      <c r="E4" s="191" t="s">
        <v>205</v>
      </c>
      <c r="F4" s="200"/>
      <c r="G4" s="191" t="s">
        <v>363</v>
      </c>
      <c r="H4" s="200"/>
      <c r="I4" s="191" t="s">
        <v>215</v>
      </c>
      <c r="J4" s="200"/>
      <c r="K4" s="191" t="s">
        <v>216</v>
      </c>
      <c r="L4" s="200"/>
      <c r="M4" s="191" t="s">
        <v>364</v>
      </c>
      <c r="N4" s="200"/>
      <c r="O4" s="191" t="s">
        <v>365</v>
      </c>
      <c r="P4" s="200"/>
      <c r="Q4" s="191" t="s">
        <v>217</v>
      </c>
      <c r="R4" s="192"/>
      <c r="S4" s="191" t="s">
        <v>218</v>
      </c>
      <c r="T4" s="200"/>
      <c r="U4" s="191" t="s">
        <v>366</v>
      </c>
      <c r="V4" s="200"/>
      <c r="W4" s="191" t="s">
        <v>219</v>
      </c>
      <c r="X4" s="200"/>
      <c r="Y4" s="191" t="s">
        <v>367</v>
      </c>
      <c r="Z4" s="200"/>
      <c r="AA4" s="191" t="s">
        <v>368</v>
      </c>
      <c r="AB4" s="200"/>
    </row>
    <row r="5" spans="2:28" ht="18" customHeight="1">
      <c r="B5" s="195"/>
      <c r="C5" s="195"/>
      <c r="D5" s="195"/>
      <c r="E5" s="176" t="s">
        <v>208</v>
      </c>
      <c r="F5" s="51" t="s">
        <v>209</v>
      </c>
      <c r="G5" s="176" t="s">
        <v>208</v>
      </c>
      <c r="H5" s="51" t="s">
        <v>209</v>
      </c>
      <c r="I5" s="176" t="s">
        <v>208</v>
      </c>
      <c r="J5" s="51" t="s">
        <v>209</v>
      </c>
      <c r="K5" s="176" t="s">
        <v>208</v>
      </c>
      <c r="L5" s="51" t="s">
        <v>209</v>
      </c>
      <c r="M5" s="176" t="s">
        <v>208</v>
      </c>
      <c r="N5" s="51" t="s">
        <v>209</v>
      </c>
      <c r="O5" s="176" t="s">
        <v>208</v>
      </c>
      <c r="P5" s="51" t="s">
        <v>209</v>
      </c>
      <c r="Q5" s="176" t="s">
        <v>208</v>
      </c>
      <c r="R5" s="69" t="s">
        <v>209</v>
      </c>
      <c r="S5" s="176" t="s">
        <v>208</v>
      </c>
      <c r="T5" s="51" t="s">
        <v>209</v>
      </c>
      <c r="U5" s="176" t="s">
        <v>208</v>
      </c>
      <c r="V5" s="51" t="s">
        <v>209</v>
      </c>
      <c r="W5" s="176" t="s">
        <v>208</v>
      </c>
      <c r="X5" s="51" t="s">
        <v>209</v>
      </c>
      <c r="Y5" s="176" t="s">
        <v>208</v>
      </c>
      <c r="Z5" s="51" t="s">
        <v>209</v>
      </c>
      <c r="AA5" s="176" t="s">
        <v>208</v>
      </c>
      <c r="AB5" s="51" t="s">
        <v>209</v>
      </c>
    </row>
    <row r="6" spans="2:28" ht="18" customHeight="1">
      <c r="B6" s="22" t="s">
        <v>493</v>
      </c>
      <c r="C6" s="21" t="s">
        <v>494</v>
      </c>
      <c r="D6" s="23" t="s">
        <v>193</v>
      </c>
      <c r="E6" s="53">
        <v>1363</v>
      </c>
      <c r="F6" s="52">
        <v>320</v>
      </c>
      <c r="G6" s="52">
        <v>531</v>
      </c>
      <c r="H6" s="52">
        <v>189</v>
      </c>
      <c r="I6" s="26">
        <v>29</v>
      </c>
      <c r="J6" s="52">
        <v>207</v>
      </c>
      <c r="K6" s="52">
        <v>21</v>
      </c>
      <c r="L6" s="52">
        <v>206</v>
      </c>
      <c r="M6" s="52">
        <v>13</v>
      </c>
      <c r="N6" s="52">
        <v>188</v>
      </c>
      <c r="O6" s="52">
        <v>6</v>
      </c>
      <c r="P6" s="52">
        <v>489</v>
      </c>
      <c r="Q6" s="52">
        <v>3</v>
      </c>
      <c r="R6" s="52">
        <v>233</v>
      </c>
      <c r="S6" s="52">
        <v>15</v>
      </c>
      <c r="T6" s="52">
        <v>674</v>
      </c>
      <c r="U6" s="52">
        <v>1</v>
      </c>
      <c r="V6" s="52">
        <v>1237</v>
      </c>
      <c r="W6" s="52">
        <v>5</v>
      </c>
      <c r="X6" s="52">
        <v>1023</v>
      </c>
      <c r="Y6" s="52">
        <v>1</v>
      </c>
      <c r="Z6" s="52">
        <v>545</v>
      </c>
      <c r="AA6" s="52">
        <v>3</v>
      </c>
      <c r="AB6" s="52">
        <v>401</v>
      </c>
    </row>
    <row r="7" spans="2:28" ht="13.5" customHeight="1">
      <c r="B7" s="23"/>
      <c r="C7" s="23"/>
      <c r="D7" s="23"/>
      <c r="E7" s="53"/>
      <c r="F7" s="52"/>
      <c r="G7" s="52"/>
      <c r="H7" s="52"/>
      <c r="I7" s="26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2:28" ht="18" customHeight="1">
      <c r="B8" s="22" t="s">
        <v>493</v>
      </c>
      <c r="C8" s="21">
        <v>2</v>
      </c>
      <c r="D8" s="23" t="s">
        <v>193</v>
      </c>
      <c r="E8" s="53">
        <v>1261</v>
      </c>
      <c r="F8" s="52">
        <v>349</v>
      </c>
      <c r="G8" s="52">
        <v>566</v>
      </c>
      <c r="H8" s="52">
        <v>194</v>
      </c>
      <c r="I8" s="26">
        <v>31</v>
      </c>
      <c r="J8" s="52">
        <v>179</v>
      </c>
      <c r="K8" s="52">
        <v>21</v>
      </c>
      <c r="L8" s="52">
        <v>169</v>
      </c>
      <c r="M8" s="52">
        <v>12</v>
      </c>
      <c r="N8" s="52">
        <v>144</v>
      </c>
      <c r="O8" s="52">
        <v>7</v>
      </c>
      <c r="P8" s="52">
        <v>323</v>
      </c>
      <c r="Q8" s="52">
        <v>3</v>
      </c>
      <c r="R8" s="52">
        <v>290</v>
      </c>
      <c r="S8" s="52">
        <v>8</v>
      </c>
      <c r="T8" s="52">
        <v>817</v>
      </c>
      <c r="U8" s="52">
        <v>1</v>
      </c>
      <c r="V8" s="52">
        <v>1204</v>
      </c>
      <c r="W8" s="52">
        <v>4</v>
      </c>
      <c r="X8" s="52">
        <v>1271</v>
      </c>
      <c r="Y8" s="52">
        <v>1</v>
      </c>
      <c r="Z8" s="52">
        <v>694</v>
      </c>
      <c r="AA8" s="52">
        <v>2</v>
      </c>
      <c r="AB8" s="52">
        <v>482</v>
      </c>
    </row>
    <row r="9" spans="2:28" ht="13.5" customHeight="1">
      <c r="B9" s="22"/>
      <c r="C9" s="23"/>
      <c r="D9" s="23"/>
      <c r="E9" s="53"/>
      <c r="F9" s="52"/>
      <c r="G9" s="52"/>
      <c r="H9" s="52"/>
      <c r="I9" s="26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</row>
    <row r="10" spans="2:28" ht="18" customHeight="1">
      <c r="B10" s="105" t="s">
        <v>493</v>
      </c>
      <c r="C10" s="105">
        <v>3</v>
      </c>
      <c r="D10" s="105" t="s">
        <v>193</v>
      </c>
      <c r="E10" s="522">
        <v>1276</v>
      </c>
      <c r="F10" s="18">
        <v>342</v>
      </c>
      <c r="G10" s="18">
        <v>601</v>
      </c>
      <c r="H10" s="18">
        <v>198</v>
      </c>
      <c r="I10" s="523">
        <v>17</v>
      </c>
      <c r="J10" s="18">
        <v>247</v>
      </c>
      <c r="K10" s="18">
        <v>26</v>
      </c>
      <c r="L10" s="18">
        <v>181</v>
      </c>
      <c r="M10" s="18">
        <v>5</v>
      </c>
      <c r="N10" s="18">
        <v>166</v>
      </c>
      <c r="O10" s="18">
        <v>5</v>
      </c>
      <c r="P10" s="18">
        <v>416</v>
      </c>
      <c r="Q10" s="18">
        <v>3</v>
      </c>
      <c r="R10" s="18">
        <v>208</v>
      </c>
      <c r="S10" s="18">
        <v>10</v>
      </c>
      <c r="T10" s="18">
        <v>740</v>
      </c>
      <c r="U10" s="18">
        <v>0</v>
      </c>
      <c r="V10" s="18">
        <v>1172</v>
      </c>
      <c r="W10" s="18">
        <v>3</v>
      </c>
      <c r="X10" s="18">
        <v>1287</v>
      </c>
      <c r="Y10" s="18">
        <v>0</v>
      </c>
      <c r="Z10" s="18">
        <v>512</v>
      </c>
      <c r="AA10" s="18">
        <v>2</v>
      </c>
      <c r="AB10" s="18">
        <v>610</v>
      </c>
    </row>
    <row r="11" spans="2:28" ht="13.5" customHeight="1">
      <c r="B11" s="23"/>
      <c r="C11" s="23"/>
      <c r="D11" s="23"/>
      <c r="E11" s="522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2:28" ht="13.5" customHeight="1">
      <c r="B12" s="48" t="s">
        <v>550</v>
      </c>
      <c r="C12" s="23">
        <v>1</v>
      </c>
      <c r="D12" s="23" t="s">
        <v>210</v>
      </c>
      <c r="E12" s="522">
        <v>170</v>
      </c>
      <c r="F12" s="18">
        <v>317</v>
      </c>
      <c r="G12" s="18">
        <v>118</v>
      </c>
      <c r="H12" s="18">
        <v>217</v>
      </c>
      <c r="I12" s="524" t="s">
        <v>525</v>
      </c>
      <c r="J12" s="524" t="s">
        <v>525</v>
      </c>
      <c r="K12" s="18">
        <v>1</v>
      </c>
      <c r="L12" s="18">
        <v>227</v>
      </c>
      <c r="M12" s="18">
        <v>0</v>
      </c>
      <c r="N12" s="18">
        <v>130</v>
      </c>
      <c r="O12" s="524">
        <v>0</v>
      </c>
      <c r="P12" s="18">
        <v>302</v>
      </c>
      <c r="Q12" s="525">
        <v>0</v>
      </c>
      <c r="R12" s="524">
        <v>393</v>
      </c>
      <c r="S12" s="526" t="s">
        <v>525</v>
      </c>
      <c r="T12" s="526" t="s">
        <v>525</v>
      </c>
      <c r="U12" s="526" t="s">
        <v>525</v>
      </c>
      <c r="V12" s="526" t="s">
        <v>525</v>
      </c>
      <c r="W12" s="526" t="s">
        <v>525</v>
      </c>
      <c r="X12" s="526" t="s">
        <v>525</v>
      </c>
      <c r="Y12" s="526" t="s">
        <v>525</v>
      </c>
      <c r="Z12" s="526" t="s">
        <v>525</v>
      </c>
      <c r="AA12" s="526" t="s">
        <v>525</v>
      </c>
      <c r="AB12" s="526" t="s">
        <v>525</v>
      </c>
    </row>
    <row r="13" spans="2:28" ht="13.5" customHeight="1">
      <c r="B13" s="23"/>
      <c r="C13" s="23">
        <v>2</v>
      </c>
      <c r="D13" s="23"/>
      <c r="E13" s="522">
        <v>143</v>
      </c>
      <c r="F13" s="18">
        <v>360</v>
      </c>
      <c r="G13" s="18">
        <v>81</v>
      </c>
      <c r="H13" s="18">
        <v>214</v>
      </c>
      <c r="I13" s="524" t="s">
        <v>525</v>
      </c>
      <c r="J13" s="524" t="s">
        <v>525</v>
      </c>
      <c r="K13" s="18">
        <v>11</v>
      </c>
      <c r="L13" s="18">
        <v>178</v>
      </c>
      <c r="M13" s="18">
        <v>2</v>
      </c>
      <c r="N13" s="18">
        <v>181</v>
      </c>
      <c r="O13" s="524">
        <v>0</v>
      </c>
      <c r="P13" s="18">
        <v>383</v>
      </c>
      <c r="Q13" s="524" t="s">
        <v>525</v>
      </c>
      <c r="R13" s="524" t="s">
        <v>525</v>
      </c>
      <c r="S13" s="526" t="s">
        <v>525</v>
      </c>
      <c r="T13" s="526" t="s">
        <v>525</v>
      </c>
      <c r="U13" s="526" t="s">
        <v>525</v>
      </c>
      <c r="V13" s="526" t="s">
        <v>525</v>
      </c>
      <c r="W13" s="526" t="s">
        <v>525</v>
      </c>
      <c r="X13" s="526" t="s">
        <v>525</v>
      </c>
      <c r="Y13" s="526" t="s">
        <v>525</v>
      </c>
      <c r="Z13" s="526" t="s">
        <v>525</v>
      </c>
      <c r="AA13" s="526" t="s">
        <v>525</v>
      </c>
      <c r="AB13" s="526" t="s">
        <v>525</v>
      </c>
    </row>
    <row r="14" spans="2:28" ht="13.5" customHeight="1">
      <c r="B14" s="23"/>
      <c r="C14" s="23">
        <v>3</v>
      </c>
      <c r="D14" s="23"/>
      <c r="E14" s="522">
        <v>94</v>
      </c>
      <c r="F14" s="18">
        <v>546</v>
      </c>
      <c r="G14" s="18">
        <v>3</v>
      </c>
      <c r="H14" s="18">
        <v>288</v>
      </c>
      <c r="I14" s="18">
        <v>1</v>
      </c>
      <c r="J14" s="18">
        <v>267</v>
      </c>
      <c r="K14" s="18">
        <v>14</v>
      </c>
      <c r="L14" s="18">
        <v>181</v>
      </c>
      <c r="M14" s="18">
        <v>2</v>
      </c>
      <c r="N14" s="18">
        <v>133</v>
      </c>
      <c r="O14" s="524">
        <v>0</v>
      </c>
      <c r="P14" s="18">
        <v>450</v>
      </c>
      <c r="Q14" s="526" t="s">
        <v>525</v>
      </c>
      <c r="R14" s="526" t="s">
        <v>525</v>
      </c>
      <c r="S14" s="526" t="s">
        <v>525</v>
      </c>
      <c r="T14" s="526" t="s">
        <v>525</v>
      </c>
      <c r="U14" s="526" t="s">
        <v>525</v>
      </c>
      <c r="V14" s="526" t="s">
        <v>525</v>
      </c>
      <c r="W14" s="526" t="s">
        <v>525</v>
      </c>
      <c r="X14" s="526" t="s">
        <v>525</v>
      </c>
      <c r="Y14" s="526" t="s">
        <v>525</v>
      </c>
      <c r="Z14" s="526" t="s">
        <v>525</v>
      </c>
      <c r="AA14" s="526" t="s">
        <v>525</v>
      </c>
      <c r="AB14" s="526" t="s">
        <v>525</v>
      </c>
    </row>
    <row r="15" spans="2:28" ht="13.5" customHeight="1">
      <c r="B15" s="23"/>
      <c r="C15" s="23">
        <v>4</v>
      </c>
      <c r="D15" s="23"/>
      <c r="E15" s="522">
        <v>61</v>
      </c>
      <c r="F15" s="18">
        <v>566</v>
      </c>
      <c r="G15" s="524">
        <v>0</v>
      </c>
      <c r="H15" s="18">
        <v>383</v>
      </c>
      <c r="I15" s="18">
        <v>9</v>
      </c>
      <c r="J15" s="18">
        <v>238</v>
      </c>
      <c r="K15" s="524" t="s">
        <v>525</v>
      </c>
      <c r="L15" s="524" t="s">
        <v>525</v>
      </c>
      <c r="M15" s="18">
        <v>1</v>
      </c>
      <c r="N15" s="18">
        <v>201</v>
      </c>
      <c r="O15" s="524">
        <v>0</v>
      </c>
      <c r="P15" s="18">
        <v>472</v>
      </c>
      <c r="Q15" s="526" t="s">
        <v>525</v>
      </c>
      <c r="R15" s="526" t="s">
        <v>525</v>
      </c>
      <c r="S15" s="526" t="s">
        <v>525</v>
      </c>
      <c r="T15" s="526" t="s">
        <v>525</v>
      </c>
      <c r="U15" s="524" t="s">
        <v>525</v>
      </c>
      <c r="V15" s="524" t="s">
        <v>525</v>
      </c>
      <c r="W15" s="526" t="s">
        <v>525</v>
      </c>
      <c r="X15" s="526" t="s">
        <v>525</v>
      </c>
      <c r="Y15" s="526" t="s">
        <v>525</v>
      </c>
      <c r="Z15" s="526" t="s">
        <v>525</v>
      </c>
      <c r="AA15" s="526" t="s">
        <v>525</v>
      </c>
      <c r="AB15" s="526" t="s">
        <v>525</v>
      </c>
    </row>
    <row r="16" spans="2:28" ht="13.5" customHeight="1">
      <c r="B16" s="23"/>
      <c r="C16" s="23">
        <v>5</v>
      </c>
      <c r="D16" s="23"/>
      <c r="E16" s="522">
        <v>53</v>
      </c>
      <c r="F16" s="18">
        <v>491</v>
      </c>
      <c r="G16" s="524">
        <v>0</v>
      </c>
      <c r="H16" s="18">
        <v>1660</v>
      </c>
      <c r="I16" s="18">
        <v>7</v>
      </c>
      <c r="J16" s="18">
        <v>256</v>
      </c>
      <c r="K16" s="526" t="s">
        <v>525</v>
      </c>
      <c r="L16" s="526" t="s">
        <v>525</v>
      </c>
      <c r="M16" s="524" t="s">
        <v>525</v>
      </c>
      <c r="N16" s="524" t="s">
        <v>525</v>
      </c>
      <c r="O16" s="524">
        <v>0</v>
      </c>
      <c r="P16" s="18">
        <v>517</v>
      </c>
      <c r="Q16" s="526" t="s">
        <v>525</v>
      </c>
      <c r="R16" s="526" t="s">
        <v>525</v>
      </c>
      <c r="S16" s="524">
        <v>0</v>
      </c>
      <c r="T16" s="524">
        <v>1143</v>
      </c>
      <c r="U16" s="524">
        <v>0</v>
      </c>
      <c r="V16" s="527">
        <v>2007</v>
      </c>
      <c r="W16" s="524">
        <v>0</v>
      </c>
      <c r="X16" s="524">
        <v>2363</v>
      </c>
      <c r="Y16" s="526" t="s">
        <v>525</v>
      </c>
      <c r="Z16" s="526" t="s">
        <v>525</v>
      </c>
      <c r="AA16" s="526" t="s">
        <v>525</v>
      </c>
      <c r="AB16" s="526" t="s">
        <v>525</v>
      </c>
    </row>
    <row r="17" spans="2:28" ht="13.5" customHeight="1">
      <c r="B17" s="23"/>
      <c r="C17" s="23">
        <v>6</v>
      </c>
      <c r="D17" s="23"/>
      <c r="E17" s="522">
        <v>48</v>
      </c>
      <c r="F17" s="18">
        <v>384</v>
      </c>
      <c r="G17" s="18">
        <v>0</v>
      </c>
      <c r="H17" s="18">
        <v>1206</v>
      </c>
      <c r="I17" s="524" t="s">
        <v>525</v>
      </c>
      <c r="J17" s="524" t="s">
        <v>525</v>
      </c>
      <c r="K17" s="526" t="s">
        <v>525</v>
      </c>
      <c r="L17" s="526" t="s">
        <v>525</v>
      </c>
      <c r="M17" s="526" t="s">
        <v>525</v>
      </c>
      <c r="N17" s="526" t="s">
        <v>525</v>
      </c>
      <c r="O17" s="524">
        <v>0</v>
      </c>
      <c r="P17" s="18">
        <v>514</v>
      </c>
      <c r="Q17" s="526" t="s">
        <v>525</v>
      </c>
      <c r="R17" s="526" t="s">
        <v>525</v>
      </c>
      <c r="S17" s="18">
        <v>1</v>
      </c>
      <c r="T17" s="18">
        <v>887</v>
      </c>
      <c r="U17" s="524">
        <v>0</v>
      </c>
      <c r="V17" s="18">
        <v>1494</v>
      </c>
      <c r="W17" s="526">
        <v>1</v>
      </c>
      <c r="X17" s="527">
        <v>1667</v>
      </c>
      <c r="Y17" s="526" t="s">
        <v>525</v>
      </c>
      <c r="Z17" s="526" t="s">
        <v>525</v>
      </c>
      <c r="AA17" s="526" t="s">
        <v>525</v>
      </c>
      <c r="AB17" s="526" t="s">
        <v>525</v>
      </c>
    </row>
    <row r="18" spans="2:28" ht="13.5" customHeight="1">
      <c r="B18" s="23"/>
      <c r="C18" s="23">
        <v>7</v>
      </c>
      <c r="D18" s="23"/>
      <c r="E18" s="522">
        <v>75</v>
      </c>
      <c r="F18" s="18">
        <v>343</v>
      </c>
      <c r="G18" s="18">
        <v>0</v>
      </c>
      <c r="H18" s="18">
        <v>1160</v>
      </c>
      <c r="I18" s="524" t="s">
        <v>525</v>
      </c>
      <c r="J18" s="524" t="s">
        <v>525</v>
      </c>
      <c r="K18" s="526" t="s">
        <v>525</v>
      </c>
      <c r="L18" s="526" t="s">
        <v>525</v>
      </c>
      <c r="M18" s="526" t="s">
        <v>525</v>
      </c>
      <c r="N18" s="526" t="s">
        <v>525</v>
      </c>
      <c r="O18" s="524">
        <v>0</v>
      </c>
      <c r="P18" s="18">
        <v>494</v>
      </c>
      <c r="Q18" s="526" t="s">
        <v>525</v>
      </c>
      <c r="R18" s="526" t="s">
        <v>525</v>
      </c>
      <c r="S18" s="18">
        <v>4</v>
      </c>
      <c r="T18" s="18">
        <v>776</v>
      </c>
      <c r="U18" s="524">
        <v>0</v>
      </c>
      <c r="V18" s="18">
        <v>758</v>
      </c>
      <c r="W18" s="18">
        <v>1</v>
      </c>
      <c r="X18" s="527">
        <v>1329</v>
      </c>
      <c r="Y18" s="524">
        <v>0</v>
      </c>
      <c r="Z18" s="524">
        <v>621</v>
      </c>
      <c r="AA18" s="526" t="s">
        <v>525</v>
      </c>
      <c r="AB18" s="526" t="s">
        <v>525</v>
      </c>
    </row>
    <row r="19" spans="2:28" ht="13.5" customHeight="1">
      <c r="B19" s="23"/>
      <c r="C19" s="23">
        <v>8</v>
      </c>
      <c r="D19" s="23"/>
      <c r="E19" s="522">
        <v>78</v>
      </c>
      <c r="F19" s="18">
        <v>387</v>
      </c>
      <c r="G19" s="18">
        <v>0</v>
      </c>
      <c r="H19" s="18">
        <v>807</v>
      </c>
      <c r="I19" s="526" t="s">
        <v>525</v>
      </c>
      <c r="J19" s="526" t="s">
        <v>525</v>
      </c>
      <c r="K19" s="526" t="s">
        <v>525</v>
      </c>
      <c r="L19" s="526" t="s">
        <v>525</v>
      </c>
      <c r="M19" s="526" t="s">
        <v>525</v>
      </c>
      <c r="N19" s="526" t="s">
        <v>525</v>
      </c>
      <c r="O19" s="524">
        <v>0</v>
      </c>
      <c r="P19" s="18">
        <v>492</v>
      </c>
      <c r="Q19" s="526" t="s">
        <v>525</v>
      </c>
      <c r="R19" s="526" t="s">
        <v>525</v>
      </c>
      <c r="S19" s="18">
        <v>4</v>
      </c>
      <c r="T19" s="18">
        <v>646</v>
      </c>
      <c r="U19" s="524" t="s">
        <v>525</v>
      </c>
      <c r="V19" s="18" t="s">
        <v>525</v>
      </c>
      <c r="W19" s="18">
        <v>1</v>
      </c>
      <c r="X19" s="18">
        <v>961</v>
      </c>
      <c r="Y19" s="524">
        <v>0</v>
      </c>
      <c r="Z19" s="18">
        <v>473</v>
      </c>
      <c r="AA19" s="525">
        <v>0</v>
      </c>
      <c r="AB19" s="526">
        <v>348</v>
      </c>
    </row>
    <row r="20" spans="2:28" ht="13.5" customHeight="1">
      <c r="B20" s="23"/>
      <c r="C20" s="23">
        <v>9</v>
      </c>
      <c r="D20" s="23"/>
      <c r="E20" s="522">
        <v>96</v>
      </c>
      <c r="F20" s="18">
        <v>383</v>
      </c>
      <c r="G20" s="18">
        <v>7</v>
      </c>
      <c r="H20" s="18">
        <v>238</v>
      </c>
      <c r="I20" s="526" t="s">
        <v>525</v>
      </c>
      <c r="J20" s="526" t="s">
        <v>525</v>
      </c>
      <c r="K20" s="526" t="s">
        <v>525</v>
      </c>
      <c r="L20" s="526" t="s">
        <v>525</v>
      </c>
      <c r="M20" s="526" t="s">
        <v>525</v>
      </c>
      <c r="N20" s="526" t="s">
        <v>525</v>
      </c>
      <c r="O20" s="524">
        <v>0</v>
      </c>
      <c r="P20" s="18">
        <v>502</v>
      </c>
      <c r="Q20" s="526" t="s">
        <v>525</v>
      </c>
      <c r="R20" s="526" t="s">
        <v>525</v>
      </c>
      <c r="S20" s="524" t="s">
        <v>525</v>
      </c>
      <c r="T20" s="524" t="s">
        <v>525</v>
      </c>
      <c r="U20" s="526" t="s">
        <v>525</v>
      </c>
      <c r="V20" s="526" t="s">
        <v>525</v>
      </c>
      <c r="W20" s="18">
        <v>0</v>
      </c>
      <c r="X20" s="18">
        <v>968</v>
      </c>
      <c r="Y20" s="524">
        <v>0</v>
      </c>
      <c r="Z20" s="18">
        <v>473</v>
      </c>
      <c r="AA20" s="18">
        <v>1</v>
      </c>
      <c r="AB20" s="18">
        <v>584</v>
      </c>
    </row>
    <row r="21" spans="2:28" ht="13.5" customHeight="1">
      <c r="B21" s="23"/>
      <c r="C21" s="23">
        <v>10</v>
      </c>
      <c r="D21" s="23"/>
      <c r="E21" s="522">
        <v>124</v>
      </c>
      <c r="F21" s="18">
        <v>198</v>
      </c>
      <c r="G21" s="18">
        <v>99</v>
      </c>
      <c r="H21" s="18">
        <v>146</v>
      </c>
      <c r="I21" s="526" t="s">
        <v>525</v>
      </c>
      <c r="J21" s="526" t="s">
        <v>525</v>
      </c>
      <c r="K21" s="526" t="s">
        <v>525</v>
      </c>
      <c r="L21" s="526" t="s">
        <v>525</v>
      </c>
      <c r="M21" s="526" t="s">
        <v>525</v>
      </c>
      <c r="N21" s="526" t="s">
        <v>525</v>
      </c>
      <c r="O21" s="18">
        <v>1</v>
      </c>
      <c r="P21" s="18">
        <v>364</v>
      </c>
      <c r="Q21" s="524">
        <v>0</v>
      </c>
      <c r="R21" s="18">
        <v>299</v>
      </c>
      <c r="S21" s="524" t="s">
        <v>525</v>
      </c>
      <c r="T21" s="526" t="s">
        <v>525</v>
      </c>
      <c r="U21" s="526" t="s">
        <v>525</v>
      </c>
      <c r="V21" s="526" t="s">
        <v>525</v>
      </c>
      <c r="W21" s="524" t="s">
        <v>525</v>
      </c>
      <c r="X21" s="524" t="s">
        <v>525</v>
      </c>
      <c r="Y21" s="524" t="s">
        <v>525</v>
      </c>
      <c r="Z21" s="526" t="s">
        <v>525</v>
      </c>
      <c r="AA21" s="18">
        <v>0</v>
      </c>
      <c r="AB21" s="18">
        <v>715</v>
      </c>
    </row>
    <row r="22" spans="2:28" ht="13.5" customHeight="1">
      <c r="B22" s="23"/>
      <c r="C22" s="23">
        <v>11</v>
      </c>
      <c r="D22" s="23"/>
      <c r="E22" s="522">
        <v>150</v>
      </c>
      <c r="F22" s="18">
        <v>232</v>
      </c>
      <c r="G22" s="18">
        <v>128</v>
      </c>
      <c r="H22" s="18">
        <v>194</v>
      </c>
      <c r="I22" s="526" t="s">
        <v>525</v>
      </c>
      <c r="J22" s="526" t="s">
        <v>525</v>
      </c>
      <c r="K22" s="526" t="s">
        <v>525</v>
      </c>
      <c r="L22" s="526" t="s">
        <v>525</v>
      </c>
      <c r="M22" s="526" t="s">
        <v>525</v>
      </c>
      <c r="N22" s="526" t="s">
        <v>525</v>
      </c>
      <c r="O22" s="18">
        <v>1</v>
      </c>
      <c r="P22" s="18">
        <v>353</v>
      </c>
      <c r="Q22" s="18">
        <v>1</v>
      </c>
      <c r="R22" s="18">
        <v>137</v>
      </c>
      <c r="S22" s="526" t="s">
        <v>525</v>
      </c>
      <c r="T22" s="526" t="s">
        <v>525</v>
      </c>
      <c r="U22" s="526" t="s">
        <v>525</v>
      </c>
      <c r="V22" s="526" t="s">
        <v>525</v>
      </c>
      <c r="W22" s="524" t="s">
        <v>525</v>
      </c>
      <c r="X22" s="528" t="s">
        <v>525</v>
      </c>
      <c r="Y22" s="526" t="s">
        <v>525</v>
      </c>
      <c r="Z22" s="526" t="s">
        <v>525</v>
      </c>
      <c r="AA22" s="524" t="s">
        <v>525</v>
      </c>
      <c r="AB22" s="524" t="s">
        <v>525</v>
      </c>
    </row>
    <row r="23" spans="2:28" ht="13.5" customHeight="1">
      <c r="B23" s="23"/>
      <c r="C23" s="23">
        <v>12</v>
      </c>
      <c r="D23" s="23"/>
      <c r="E23" s="522">
        <v>187</v>
      </c>
      <c r="F23" s="18">
        <v>270</v>
      </c>
      <c r="G23" s="18">
        <v>163</v>
      </c>
      <c r="H23" s="18">
        <v>203</v>
      </c>
      <c r="I23" s="526" t="s">
        <v>525</v>
      </c>
      <c r="J23" s="526" t="s">
        <v>525</v>
      </c>
      <c r="K23" s="526" t="s">
        <v>525</v>
      </c>
      <c r="L23" s="526" t="s">
        <v>525</v>
      </c>
      <c r="M23" s="524" t="s">
        <v>525</v>
      </c>
      <c r="N23" s="526" t="s">
        <v>525</v>
      </c>
      <c r="O23" s="18">
        <v>0</v>
      </c>
      <c r="P23" s="18">
        <v>393</v>
      </c>
      <c r="Q23" s="18">
        <v>1</v>
      </c>
      <c r="R23" s="18">
        <v>240</v>
      </c>
      <c r="S23" s="526" t="s">
        <v>525</v>
      </c>
      <c r="T23" s="526" t="s">
        <v>525</v>
      </c>
      <c r="U23" s="526" t="s">
        <v>525</v>
      </c>
      <c r="V23" s="526" t="s">
        <v>525</v>
      </c>
      <c r="W23" s="526" t="s">
        <v>525</v>
      </c>
      <c r="X23" s="526" t="s">
        <v>525</v>
      </c>
      <c r="Y23" s="526" t="s">
        <v>525</v>
      </c>
      <c r="Z23" s="526" t="s">
        <v>525</v>
      </c>
      <c r="AA23" s="526" t="s">
        <v>525</v>
      </c>
      <c r="AB23" s="524" t="s">
        <v>525</v>
      </c>
    </row>
    <row r="24" spans="2:28" ht="13.5" customHeight="1" thickBot="1">
      <c r="B24" s="33"/>
      <c r="C24" s="33"/>
      <c r="D24" s="33"/>
      <c r="E24" s="50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2:28" ht="20.100000000000001" customHeight="1" thickBot="1">
      <c r="Q25" s="23"/>
      <c r="R25" s="23"/>
    </row>
    <row r="26" spans="2:28" ht="18" customHeight="1">
      <c r="B26" s="200" t="s">
        <v>204</v>
      </c>
      <c r="C26" s="200"/>
      <c r="D26" s="192"/>
      <c r="E26" s="208" t="s">
        <v>483</v>
      </c>
      <c r="F26" s="209"/>
      <c r="G26" s="191" t="s">
        <v>369</v>
      </c>
      <c r="H26" s="200"/>
      <c r="I26" s="191" t="s">
        <v>370</v>
      </c>
      <c r="J26" s="200"/>
      <c r="K26" s="191" t="s">
        <v>251</v>
      </c>
      <c r="L26" s="200"/>
      <c r="M26" s="191" t="s">
        <v>371</v>
      </c>
      <c r="N26" s="200"/>
      <c r="O26" s="191" t="s">
        <v>220</v>
      </c>
      <c r="P26" s="200"/>
      <c r="Q26" s="191" t="s">
        <v>372</v>
      </c>
      <c r="R26" s="192"/>
      <c r="S26" s="191" t="s">
        <v>373</v>
      </c>
      <c r="T26" s="200"/>
      <c r="U26" s="191" t="s">
        <v>374</v>
      </c>
      <c r="V26" s="200"/>
      <c r="W26" s="191" t="s">
        <v>375</v>
      </c>
      <c r="X26" s="200"/>
      <c r="Y26" s="191" t="s">
        <v>376</v>
      </c>
      <c r="Z26" s="200"/>
      <c r="AA26" s="206" t="s">
        <v>221</v>
      </c>
      <c r="AB26" s="207"/>
    </row>
    <row r="27" spans="2:28" ht="13.5" customHeight="1">
      <c r="B27" s="22"/>
      <c r="C27" s="23"/>
      <c r="D27" s="23"/>
      <c r="E27" s="53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</row>
    <row r="28" spans="2:28" ht="18" customHeight="1">
      <c r="B28" s="22" t="s">
        <v>493</v>
      </c>
      <c r="C28" s="21" t="s">
        <v>494</v>
      </c>
      <c r="D28" s="23" t="s">
        <v>193</v>
      </c>
      <c r="E28" s="53">
        <v>24</v>
      </c>
      <c r="F28" s="52">
        <v>399</v>
      </c>
      <c r="G28" s="52">
        <v>4</v>
      </c>
      <c r="H28" s="52">
        <v>346</v>
      </c>
      <c r="I28" s="52">
        <v>10</v>
      </c>
      <c r="J28" s="52">
        <v>258</v>
      </c>
      <c r="K28" s="49">
        <v>1</v>
      </c>
      <c r="L28" s="49">
        <v>274</v>
      </c>
      <c r="M28" s="52">
        <v>34</v>
      </c>
      <c r="N28" s="52">
        <v>285</v>
      </c>
      <c r="O28" s="52">
        <v>76</v>
      </c>
      <c r="P28" s="52">
        <v>290</v>
      </c>
      <c r="Q28" s="52">
        <v>2</v>
      </c>
      <c r="R28" s="52">
        <v>748</v>
      </c>
      <c r="S28" s="52">
        <v>119</v>
      </c>
      <c r="T28" s="52">
        <v>990</v>
      </c>
      <c r="U28" s="52">
        <v>8</v>
      </c>
      <c r="V28" s="52">
        <v>628</v>
      </c>
      <c r="W28" s="52">
        <v>124</v>
      </c>
      <c r="X28" s="52">
        <v>219</v>
      </c>
      <c r="Y28" s="52">
        <v>69</v>
      </c>
      <c r="Z28" s="52">
        <v>231</v>
      </c>
      <c r="AA28" s="52">
        <v>264</v>
      </c>
      <c r="AB28" s="52">
        <v>332</v>
      </c>
    </row>
    <row r="29" spans="2:28" ht="13.5" customHeight="1">
      <c r="B29" s="23"/>
      <c r="C29" s="23"/>
      <c r="D29" s="23"/>
      <c r="E29" s="53"/>
      <c r="F29" s="52"/>
      <c r="G29" s="52"/>
      <c r="H29" s="52"/>
      <c r="I29" s="52"/>
      <c r="J29" s="52"/>
      <c r="K29" s="49"/>
      <c r="L29" s="49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</row>
    <row r="30" spans="2:28" ht="18" customHeight="1">
      <c r="B30" s="22" t="s">
        <v>493</v>
      </c>
      <c r="C30" s="21">
        <v>2</v>
      </c>
      <c r="D30" s="23" t="s">
        <v>193</v>
      </c>
      <c r="E30" s="53">
        <v>19</v>
      </c>
      <c r="F30" s="52">
        <v>387</v>
      </c>
      <c r="G30" s="52">
        <v>4</v>
      </c>
      <c r="H30" s="52">
        <v>412</v>
      </c>
      <c r="I30" s="52">
        <v>5</v>
      </c>
      <c r="J30" s="52">
        <v>304</v>
      </c>
      <c r="K30" s="49">
        <v>0</v>
      </c>
      <c r="L30" s="49">
        <v>54</v>
      </c>
      <c r="M30" s="52">
        <v>27</v>
      </c>
      <c r="N30" s="52">
        <v>341</v>
      </c>
      <c r="O30" s="52">
        <v>44</v>
      </c>
      <c r="P30" s="52">
        <v>511</v>
      </c>
      <c r="Q30" s="52">
        <v>1</v>
      </c>
      <c r="R30" s="52">
        <v>791</v>
      </c>
      <c r="S30" s="52">
        <v>105</v>
      </c>
      <c r="T30" s="52">
        <v>1162</v>
      </c>
      <c r="U30" s="52">
        <v>5</v>
      </c>
      <c r="V30" s="52">
        <v>641</v>
      </c>
      <c r="W30" s="52">
        <v>104</v>
      </c>
      <c r="X30" s="52">
        <v>268</v>
      </c>
      <c r="Y30" s="52">
        <v>65</v>
      </c>
      <c r="Z30" s="52">
        <v>222</v>
      </c>
      <c r="AA30" s="52">
        <v>226</v>
      </c>
      <c r="AB30" s="52">
        <v>405</v>
      </c>
    </row>
    <row r="31" spans="2:28" ht="13.5" customHeight="1">
      <c r="B31" s="22"/>
      <c r="C31" s="23"/>
      <c r="D31" s="23"/>
      <c r="E31" s="53"/>
      <c r="F31" s="52"/>
      <c r="G31" s="52"/>
      <c r="H31" s="52"/>
      <c r="I31" s="52"/>
      <c r="J31" s="52"/>
      <c r="K31" s="49"/>
      <c r="L31" s="49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2" spans="2:28" ht="18" customHeight="1">
      <c r="B32" s="105" t="s">
        <v>493</v>
      </c>
      <c r="C32" s="105">
        <v>3</v>
      </c>
      <c r="D32" s="105" t="s">
        <v>193</v>
      </c>
      <c r="E32" s="522">
        <v>16</v>
      </c>
      <c r="F32" s="18">
        <v>377</v>
      </c>
      <c r="G32" s="18">
        <v>4</v>
      </c>
      <c r="H32" s="18">
        <v>378</v>
      </c>
      <c r="I32" s="18">
        <v>8</v>
      </c>
      <c r="J32" s="18">
        <v>294</v>
      </c>
      <c r="K32" s="524">
        <v>0</v>
      </c>
      <c r="L32" s="524">
        <v>367</v>
      </c>
      <c r="M32" s="18">
        <v>26</v>
      </c>
      <c r="N32" s="18">
        <v>325</v>
      </c>
      <c r="O32" s="18">
        <v>57</v>
      </c>
      <c r="P32" s="18">
        <v>396</v>
      </c>
      <c r="Q32" s="18">
        <v>1</v>
      </c>
      <c r="R32" s="18">
        <v>662</v>
      </c>
      <c r="S32" s="18">
        <v>111</v>
      </c>
      <c r="T32" s="18">
        <v>1152</v>
      </c>
      <c r="U32" s="18">
        <v>5</v>
      </c>
      <c r="V32" s="18">
        <v>558</v>
      </c>
      <c r="W32" s="18">
        <v>102</v>
      </c>
      <c r="X32" s="18">
        <v>259</v>
      </c>
      <c r="Y32" s="18">
        <v>59</v>
      </c>
      <c r="Z32" s="18">
        <v>230</v>
      </c>
      <c r="AA32" s="18">
        <v>215</v>
      </c>
      <c r="AB32" s="18">
        <v>376</v>
      </c>
    </row>
    <row r="33" spans="2:28" ht="13.5" customHeight="1">
      <c r="B33" s="23"/>
      <c r="C33" s="23"/>
      <c r="D33" s="23"/>
      <c r="E33" s="161"/>
      <c r="F33" s="523"/>
      <c r="G33" s="523"/>
      <c r="H33" s="523"/>
      <c r="I33" s="523"/>
      <c r="J33" s="523"/>
      <c r="K33" s="523"/>
      <c r="L33" s="523"/>
      <c r="M33" s="523"/>
      <c r="N33" s="523"/>
      <c r="O33" s="523"/>
      <c r="P33" s="523"/>
      <c r="Q33" s="523"/>
      <c r="R33" s="523"/>
      <c r="S33" s="523"/>
      <c r="T33" s="523"/>
      <c r="U33" s="523"/>
      <c r="V33" s="523"/>
      <c r="W33" s="523"/>
      <c r="X33" s="523"/>
      <c r="Y33" s="523"/>
      <c r="Z33" s="523"/>
      <c r="AA33" s="523"/>
      <c r="AB33" s="523"/>
    </row>
    <row r="34" spans="2:28" ht="13.5" customHeight="1">
      <c r="B34" s="48" t="s">
        <v>550</v>
      </c>
      <c r="C34" s="23">
        <v>1</v>
      </c>
      <c r="D34" s="97" t="s">
        <v>210</v>
      </c>
      <c r="E34" s="526">
        <v>1</v>
      </c>
      <c r="F34" s="18">
        <v>358</v>
      </c>
      <c r="G34" s="526" t="s">
        <v>525</v>
      </c>
      <c r="H34" s="526" t="s">
        <v>525</v>
      </c>
      <c r="I34" s="18">
        <v>1</v>
      </c>
      <c r="J34" s="18">
        <v>328</v>
      </c>
      <c r="K34" s="524" t="s">
        <v>525</v>
      </c>
      <c r="L34" s="524" t="s">
        <v>525</v>
      </c>
      <c r="M34" s="18">
        <v>4</v>
      </c>
      <c r="N34" s="18">
        <v>275</v>
      </c>
      <c r="O34" s="526" t="s">
        <v>525</v>
      </c>
      <c r="P34" s="526" t="s">
        <v>525</v>
      </c>
      <c r="Q34" s="526" t="s">
        <v>525</v>
      </c>
      <c r="R34" s="526" t="s">
        <v>525</v>
      </c>
      <c r="S34" s="18">
        <v>15</v>
      </c>
      <c r="T34" s="18">
        <v>1275</v>
      </c>
      <c r="U34" s="18">
        <v>0</v>
      </c>
      <c r="V34" s="527">
        <v>582</v>
      </c>
      <c r="W34" s="525">
        <v>0</v>
      </c>
      <c r="X34" s="526">
        <v>125</v>
      </c>
      <c r="Y34" s="526">
        <v>5</v>
      </c>
      <c r="Z34" s="18">
        <v>234</v>
      </c>
      <c r="AA34" s="18">
        <v>24</v>
      </c>
      <c r="AB34" s="18">
        <v>249</v>
      </c>
    </row>
    <row r="35" spans="2:28" ht="13.5" customHeight="1">
      <c r="B35" s="23"/>
      <c r="C35" s="23">
        <v>2</v>
      </c>
      <c r="D35" s="97"/>
      <c r="E35" s="526">
        <v>1</v>
      </c>
      <c r="F35" s="524">
        <v>341</v>
      </c>
      <c r="G35" s="526" t="s">
        <v>525</v>
      </c>
      <c r="H35" s="526" t="s">
        <v>525</v>
      </c>
      <c r="I35" s="18">
        <v>1</v>
      </c>
      <c r="J35" s="18">
        <v>228</v>
      </c>
      <c r="K35" s="524" t="s">
        <v>525</v>
      </c>
      <c r="L35" s="524" t="s">
        <v>525</v>
      </c>
      <c r="M35" s="18">
        <v>3</v>
      </c>
      <c r="N35" s="18">
        <v>299</v>
      </c>
      <c r="O35" s="526" t="s">
        <v>525</v>
      </c>
      <c r="P35" s="526" t="s">
        <v>525</v>
      </c>
      <c r="Q35" s="526" t="s">
        <v>525</v>
      </c>
      <c r="R35" s="526" t="s">
        <v>525</v>
      </c>
      <c r="S35" s="18">
        <v>20</v>
      </c>
      <c r="T35" s="18">
        <v>1199</v>
      </c>
      <c r="U35" s="18">
        <v>0</v>
      </c>
      <c r="V35" s="527">
        <v>866</v>
      </c>
      <c r="W35" s="525">
        <v>0</v>
      </c>
      <c r="X35" s="524">
        <v>250</v>
      </c>
      <c r="Y35" s="18">
        <v>5</v>
      </c>
      <c r="Z35" s="18">
        <v>232</v>
      </c>
      <c r="AA35" s="18">
        <v>17</v>
      </c>
      <c r="AB35" s="18">
        <v>238</v>
      </c>
    </row>
    <row r="36" spans="2:28" ht="13.5" customHeight="1">
      <c r="B36" s="23"/>
      <c r="C36" s="23">
        <v>3</v>
      </c>
      <c r="D36" s="97"/>
      <c r="E36" s="526">
        <v>2</v>
      </c>
      <c r="F36" s="18">
        <v>344</v>
      </c>
      <c r="G36" s="526" t="s">
        <v>525</v>
      </c>
      <c r="H36" s="526" t="s">
        <v>525</v>
      </c>
      <c r="I36" s="18">
        <v>1</v>
      </c>
      <c r="J36" s="18">
        <v>253</v>
      </c>
      <c r="K36" s="524">
        <v>0</v>
      </c>
      <c r="L36" s="524">
        <v>443</v>
      </c>
      <c r="M36" s="18">
        <v>7</v>
      </c>
      <c r="N36" s="18">
        <v>255</v>
      </c>
      <c r="O36" s="526" t="s">
        <v>525</v>
      </c>
      <c r="P36" s="526" t="s">
        <v>525</v>
      </c>
      <c r="Q36" s="526" t="s">
        <v>525</v>
      </c>
      <c r="R36" s="526" t="s">
        <v>525</v>
      </c>
      <c r="S36" s="18">
        <v>28</v>
      </c>
      <c r="T36" s="18">
        <v>1182</v>
      </c>
      <c r="U36" s="18">
        <v>0</v>
      </c>
      <c r="V36" s="527">
        <v>1441</v>
      </c>
      <c r="W36" s="524">
        <v>0</v>
      </c>
      <c r="X36" s="18">
        <v>215</v>
      </c>
      <c r="Y36" s="18">
        <v>5</v>
      </c>
      <c r="Z36" s="18">
        <v>233</v>
      </c>
      <c r="AA36" s="18">
        <v>32</v>
      </c>
      <c r="AB36" s="18">
        <v>331</v>
      </c>
    </row>
    <row r="37" spans="2:28" ht="13.5" customHeight="1">
      <c r="B37" s="23"/>
      <c r="C37" s="23">
        <v>4</v>
      </c>
      <c r="D37" s="97"/>
      <c r="E37" s="18">
        <v>2</v>
      </c>
      <c r="F37" s="18">
        <v>366</v>
      </c>
      <c r="G37" s="526" t="s">
        <v>525</v>
      </c>
      <c r="H37" s="526" t="s">
        <v>525</v>
      </c>
      <c r="I37" s="18">
        <v>1</v>
      </c>
      <c r="J37" s="18">
        <v>244</v>
      </c>
      <c r="K37" s="524" t="s">
        <v>525</v>
      </c>
      <c r="L37" s="524" t="s">
        <v>525</v>
      </c>
      <c r="M37" s="18">
        <v>3</v>
      </c>
      <c r="N37" s="18">
        <v>275</v>
      </c>
      <c r="O37" s="526" t="s">
        <v>525</v>
      </c>
      <c r="P37" s="526" t="s">
        <v>525</v>
      </c>
      <c r="Q37" s="526" t="s">
        <v>525</v>
      </c>
      <c r="R37" s="526" t="s">
        <v>525</v>
      </c>
      <c r="S37" s="18">
        <v>24</v>
      </c>
      <c r="T37" s="18">
        <v>974</v>
      </c>
      <c r="U37" s="18">
        <v>0</v>
      </c>
      <c r="V37" s="18">
        <v>614</v>
      </c>
      <c r="W37" s="18">
        <v>1</v>
      </c>
      <c r="X37" s="18">
        <v>272</v>
      </c>
      <c r="Y37" s="18">
        <v>5</v>
      </c>
      <c r="Z37" s="18">
        <v>238</v>
      </c>
      <c r="AA37" s="18">
        <v>14</v>
      </c>
      <c r="AB37" s="18">
        <v>344</v>
      </c>
    </row>
    <row r="38" spans="2:28" ht="13.5" customHeight="1">
      <c r="B38" s="23"/>
      <c r="C38" s="23">
        <v>5</v>
      </c>
      <c r="D38" s="97"/>
      <c r="E38" s="526">
        <v>1</v>
      </c>
      <c r="F38" s="18">
        <v>408</v>
      </c>
      <c r="G38" s="526" t="s">
        <v>525</v>
      </c>
      <c r="H38" s="526" t="s">
        <v>525</v>
      </c>
      <c r="I38" s="18">
        <v>1</v>
      </c>
      <c r="J38" s="18">
        <v>331</v>
      </c>
      <c r="K38" s="526" t="s">
        <v>525</v>
      </c>
      <c r="L38" s="524" t="s">
        <v>525</v>
      </c>
      <c r="M38" s="18">
        <v>2</v>
      </c>
      <c r="N38" s="18">
        <v>305</v>
      </c>
      <c r="O38" s="526" t="s">
        <v>525</v>
      </c>
      <c r="P38" s="526" t="s">
        <v>525</v>
      </c>
      <c r="Q38" s="526" t="s">
        <v>525</v>
      </c>
      <c r="R38" s="526" t="s">
        <v>525</v>
      </c>
      <c r="S38" s="18">
        <v>16</v>
      </c>
      <c r="T38" s="18">
        <v>848</v>
      </c>
      <c r="U38" s="18">
        <v>0</v>
      </c>
      <c r="V38" s="18">
        <v>700</v>
      </c>
      <c r="W38" s="18">
        <v>12</v>
      </c>
      <c r="X38" s="18">
        <v>300</v>
      </c>
      <c r="Y38" s="18">
        <v>5</v>
      </c>
      <c r="Z38" s="18">
        <v>235</v>
      </c>
      <c r="AA38" s="18">
        <v>7</v>
      </c>
      <c r="AB38" s="18">
        <v>454</v>
      </c>
    </row>
    <row r="39" spans="2:28" ht="13.5" customHeight="1">
      <c r="B39" s="23"/>
      <c r="C39" s="23">
        <v>6</v>
      </c>
      <c r="D39" s="97"/>
      <c r="E39" s="18">
        <v>2</v>
      </c>
      <c r="F39" s="18">
        <v>417</v>
      </c>
      <c r="G39" s="526" t="s">
        <v>525</v>
      </c>
      <c r="H39" s="526" t="s">
        <v>525</v>
      </c>
      <c r="I39" s="18">
        <v>1</v>
      </c>
      <c r="J39" s="18">
        <v>305</v>
      </c>
      <c r="K39" s="524" t="s">
        <v>525</v>
      </c>
      <c r="L39" s="524" t="s">
        <v>525</v>
      </c>
      <c r="M39" s="18">
        <v>1</v>
      </c>
      <c r="N39" s="18">
        <v>384</v>
      </c>
      <c r="O39" s="526" t="s">
        <v>525</v>
      </c>
      <c r="P39" s="526" t="s">
        <v>525</v>
      </c>
      <c r="Q39" s="526" t="s">
        <v>525</v>
      </c>
      <c r="R39" s="526" t="s">
        <v>525</v>
      </c>
      <c r="S39" s="18">
        <v>0</v>
      </c>
      <c r="T39" s="18">
        <v>775</v>
      </c>
      <c r="U39" s="18">
        <v>1</v>
      </c>
      <c r="V39" s="18">
        <v>453</v>
      </c>
      <c r="W39" s="18">
        <v>26</v>
      </c>
      <c r="X39" s="18">
        <v>299</v>
      </c>
      <c r="Y39" s="18">
        <v>5</v>
      </c>
      <c r="Z39" s="18">
        <v>236</v>
      </c>
      <c r="AA39" s="18">
        <v>9</v>
      </c>
      <c r="AB39" s="18">
        <v>510</v>
      </c>
    </row>
    <row r="40" spans="2:28" ht="13.5" customHeight="1">
      <c r="B40" s="23"/>
      <c r="C40" s="23">
        <v>7</v>
      </c>
      <c r="D40" s="97"/>
      <c r="E40" s="526">
        <v>2</v>
      </c>
      <c r="F40" s="18">
        <v>393</v>
      </c>
      <c r="G40" s="526" t="s">
        <v>525</v>
      </c>
      <c r="H40" s="526" t="s">
        <v>525</v>
      </c>
      <c r="I40" s="18">
        <v>1</v>
      </c>
      <c r="J40" s="18">
        <v>285</v>
      </c>
      <c r="K40" s="526" t="s">
        <v>525</v>
      </c>
      <c r="L40" s="526" t="s">
        <v>525</v>
      </c>
      <c r="M40" s="18">
        <v>1</v>
      </c>
      <c r="N40" s="18">
        <v>360</v>
      </c>
      <c r="O40" s="526" t="s">
        <v>525</v>
      </c>
      <c r="P40" s="526" t="s">
        <v>525</v>
      </c>
      <c r="Q40" s="18">
        <v>0</v>
      </c>
      <c r="R40" s="527">
        <v>841</v>
      </c>
      <c r="S40" s="524" t="s">
        <v>525</v>
      </c>
      <c r="T40" s="524" t="s">
        <v>525</v>
      </c>
      <c r="U40" s="18">
        <v>1</v>
      </c>
      <c r="V40" s="18">
        <v>361</v>
      </c>
      <c r="W40" s="18">
        <v>41</v>
      </c>
      <c r="X40" s="18">
        <v>260</v>
      </c>
      <c r="Y40" s="18">
        <v>5</v>
      </c>
      <c r="Z40" s="18">
        <v>226</v>
      </c>
      <c r="AA40" s="18">
        <v>18</v>
      </c>
      <c r="AB40" s="18">
        <v>371</v>
      </c>
    </row>
    <row r="41" spans="2:28" ht="13.5" customHeight="1">
      <c r="B41" s="23"/>
      <c r="C41" s="23">
        <v>8</v>
      </c>
      <c r="D41" s="97"/>
      <c r="E41" s="526">
        <v>1</v>
      </c>
      <c r="F41" s="524">
        <v>390</v>
      </c>
      <c r="G41" s="525">
        <v>0</v>
      </c>
      <c r="H41" s="524">
        <v>437</v>
      </c>
      <c r="I41" s="18">
        <v>1</v>
      </c>
      <c r="J41" s="523">
        <v>366</v>
      </c>
      <c r="K41" s="526" t="s">
        <v>525</v>
      </c>
      <c r="L41" s="526" t="s">
        <v>525</v>
      </c>
      <c r="M41" s="18">
        <v>0</v>
      </c>
      <c r="N41" s="18">
        <v>345</v>
      </c>
      <c r="O41" s="18">
        <v>15</v>
      </c>
      <c r="P41" s="18">
        <v>495</v>
      </c>
      <c r="Q41" s="18">
        <v>1</v>
      </c>
      <c r="R41" s="18">
        <v>625</v>
      </c>
      <c r="S41" s="524" t="s">
        <v>525</v>
      </c>
      <c r="T41" s="524" t="s">
        <v>525</v>
      </c>
      <c r="U41" s="18">
        <v>1</v>
      </c>
      <c r="V41" s="18">
        <v>510</v>
      </c>
      <c r="W41" s="18">
        <v>20</v>
      </c>
      <c r="X41" s="18">
        <v>186</v>
      </c>
      <c r="Y41" s="18">
        <v>5</v>
      </c>
      <c r="Z41" s="18">
        <v>195</v>
      </c>
      <c r="AA41" s="18">
        <v>27</v>
      </c>
      <c r="AB41" s="18">
        <v>442</v>
      </c>
    </row>
    <row r="42" spans="2:28" ht="13.5" customHeight="1">
      <c r="B42" s="23"/>
      <c r="C42" s="23">
        <v>9</v>
      </c>
      <c r="D42" s="97"/>
      <c r="E42" s="526">
        <v>1</v>
      </c>
      <c r="F42" s="524">
        <v>344</v>
      </c>
      <c r="G42" s="524">
        <v>3</v>
      </c>
      <c r="H42" s="18">
        <v>380</v>
      </c>
      <c r="I42" s="526" t="s">
        <v>525</v>
      </c>
      <c r="J42" s="526" t="s">
        <v>525</v>
      </c>
      <c r="K42" s="526" t="s">
        <v>525</v>
      </c>
      <c r="L42" s="526" t="s">
        <v>525</v>
      </c>
      <c r="M42" s="526" t="s">
        <v>525</v>
      </c>
      <c r="N42" s="526" t="s">
        <v>525</v>
      </c>
      <c r="O42" s="18">
        <v>40</v>
      </c>
      <c r="P42" s="18">
        <v>360</v>
      </c>
      <c r="Q42" s="18">
        <v>0</v>
      </c>
      <c r="R42" s="18">
        <v>578</v>
      </c>
      <c r="S42" s="524" t="s">
        <v>525</v>
      </c>
      <c r="T42" s="524" t="s">
        <v>525</v>
      </c>
      <c r="U42" s="18">
        <v>0</v>
      </c>
      <c r="V42" s="18">
        <v>593</v>
      </c>
      <c r="W42" s="18">
        <v>2</v>
      </c>
      <c r="X42" s="18">
        <v>207</v>
      </c>
      <c r="Y42" s="18">
        <v>4</v>
      </c>
      <c r="Z42" s="18">
        <v>233</v>
      </c>
      <c r="AA42" s="18">
        <v>36</v>
      </c>
      <c r="AB42" s="18">
        <v>452</v>
      </c>
    </row>
    <row r="43" spans="2:28" ht="13.5" customHeight="1">
      <c r="B43" s="23"/>
      <c r="C43" s="23">
        <v>10</v>
      </c>
      <c r="D43" s="97"/>
      <c r="E43" s="526">
        <v>1</v>
      </c>
      <c r="F43" s="524">
        <v>398</v>
      </c>
      <c r="G43" s="18">
        <v>0</v>
      </c>
      <c r="H43" s="18">
        <v>312</v>
      </c>
      <c r="I43" s="18">
        <v>0</v>
      </c>
      <c r="J43" s="18">
        <v>419</v>
      </c>
      <c r="K43" s="524" t="s">
        <v>525</v>
      </c>
      <c r="L43" s="526" t="s">
        <v>525</v>
      </c>
      <c r="M43" s="18">
        <v>1</v>
      </c>
      <c r="N43" s="18">
        <v>462</v>
      </c>
      <c r="O43" s="18">
        <v>2</v>
      </c>
      <c r="P43" s="18">
        <v>333</v>
      </c>
      <c r="Q43" s="18">
        <v>0</v>
      </c>
      <c r="R43" s="18">
        <v>223</v>
      </c>
      <c r="S43" s="524" t="s">
        <v>525</v>
      </c>
      <c r="T43" s="524" t="s">
        <v>525</v>
      </c>
      <c r="U43" s="18">
        <v>0</v>
      </c>
      <c r="V43" s="18">
        <v>597</v>
      </c>
      <c r="W43" s="524" t="s">
        <v>525</v>
      </c>
      <c r="X43" s="524" t="s">
        <v>525</v>
      </c>
      <c r="Y43" s="18">
        <v>5</v>
      </c>
      <c r="Z43" s="18">
        <v>231</v>
      </c>
      <c r="AA43" s="18">
        <v>14</v>
      </c>
      <c r="AB43" s="18">
        <v>453</v>
      </c>
    </row>
    <row r="44" spans="2:28" ht="13.5" customHeight="1">
      <c r="B44" s="23"/>
      <c r="C44" s="23">
        <v>11</v>
      </c>
      <c r="D44" s="97"/>
      <c r="E44" s="526">
        <v>1</v>
      </c>
      <c r="F44" s="529">
        <v>370</v>
      </c>
      <c r="G44" s="526" t="s">
        <v>525</v>
      </c>
      <c r="H44" s="526" t="s">
        <v>525</v>
      </c>
      <c r="I44" s="18">
        <v>1</v>
      </c>
      <c r="J44" s="18">
        <v>370</v>
      </c>
      <c r="K44" s="524">
        <v>0</v>
      </c>
      <c r="L44" s="524">
        <v>324</v>
      </c>
      <c r="M44" s="18">
        <v>1</v>
      </c>
      <c r="N44" s="18">
        <v>477</v>
      </c>
      <c r="O44" s="524" t="s">
        <v>525</v>
      </c>
      <c r="P44" s="526" t="s">
        <v>525</v>
      </c>
      <c r="Q44" s="525">
        <v>0</v>
      </c>
      <c r="R44" s="524">
        <v>378</v>
      </c>
      <c r="S44" s="18">
        <v>2</v>
      </c>
      <c r="T44" s="18">
        <v>1835</v>
      </c>
      <c r="U44" s="18">
        <v>0</v>
      </c>
      <c r="V44" s="18">
        <v>576</v>
      </c>
      <c r="W44" s="524">
        <v>0</v>
      </c>
      <c r="X44" s="524">
        <v>432</v>
      </c>
      <c r="Y44" s="18">
        <v>5</v>
      </c>
      <c r="Z44" s="18">
        <v>235</v>
      </c>
      <c r="AA44" s="18">
        <v>9</v>
      </c>
      <c r="AB44" s="18">
        <v>357</v>
      </c>
    </row>
    <row r="45" spans="2:28" ht="13.5" customHeight="1">
      <c r="B45" s="23"/>
      <c r="C45" s="23">
        <v>12</v>
      </c>
      <c r="D45" s="97"/>
      <c r="E45" s="526">
        <v>1</v>
      </c>
      <c r="F45" s="529">
        <v>378</v>
      </c>
      <c r="G45" s="526" t="s">
        <v>525</v>
      </c>
      <c r="H45" s="526" t="s">
        <v>525</v>
      </c>
      <c r="I45" s="18">
        <v>0</v>
      </c>
      <c r="J45" s="18">
        <v>378</v>
      </c>
      <c r="K45" s="524">
        <v>0</v>
      </c>
      <c r="L45" s="524">
        <v>378</v>
      </c>
      <c r="M45" s="18">
        <v>3</v>
      </c>
      <c r="N45" s="18">
        <v>487</v>
      </c>
      <c r="O45" s="525">
        <v>0</v>
      </c>
      <c r="P45" s="526">
        <v>356</v>
      </c>
      <c r="Q45" s="526" t="s">
        <v>525</v>
      </c>
      <c r="R45" s="526" t="s">
        <v>525</v>
      </c>
      <c r="S45" s="18">
        <v>6</v>
      </c>
      <c r="T45" s="18">
        <v>1934</v>
      </c>
      <c r="U45" s="18">
        <v>0</v>
      </c>
      <c r="V45" s="18">
        <v>557</v>
      </c>
      <c r="W45" s="524" t="s">
        <v>525</v>
      </c>
      <c r="X45" s="524" t="s">
        <v>525</v>
      </c>
      <c r="Y45" s="18">
        <v>4</v>
      </c>
      <c r="Z45" s="18">
        <v>233</v>
      </c>
      <c r="AA45" s="18">
        <v>7</v>
      </c>
      <c r="AB45" s="18">
        <v>404</v>
      </c>
    </row>
    <row r="46" spans="2:28" ht="13.5" customHeight="1" thickBot="1">
      <c r="B46" s="33"/>
      <c r="C46" s="33"/>
      <c r="D46" s="33"/>
      <c r="E46" s="50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spans="2:28" ht="18" customHeight="1">
      <c r="B47" s="19" t="s">
        <v>458</v>
      </c>
    </row>
    <row r="48" spans="2:28" ht="13.5" customHeight="1">
      <c r="B48" s="19" t="s">
        <v>442</v>
      </c>
    </row>
  </sheetData>
  <mergeCells count="27">
    <mergeCell ref="B26:D26"/>
    <mergeCell ref="G26:H26"/>
    <mergeCell ref="I26:J26"/>
    <mergeCell ref="Y26:Z26"/>
    <mergeCell ref="Q4:R4"/>
    <mergeCell ref="S4:T4"/>
    <mergeCell ref="U4:V4"/>
    <mergeCell ref="W4:X4"/>
    <mergeCell ref="Y4:Z4"/>
    <mergeCell ref="E26:F26"/>
    <mergeCell ref="K4:L4"/>
    <mergeCell ref="M4:N4"/>
    <mergeCell ref="O4:P4"/>
    <mergeCell ref="B4:D5"/>
    <mergeCell ref="E4:F4"/>
    <mergeCell ref="G4:H4"/>
    <mergeCell ref="I4:J4"/>
    <mergeCell ref="L2:R2"/>
    <mergeCell ref="AA4:AB4"/>
    <mergeCell ref="K26:L26"/>
    <mergeCell ref="M26:N26"/>
    <mergeCell ref="AA26:AB26"/>
    <mergeCell ref="Q26:R26"/>
    <mergeCell ref="S26:T26"/>
    <mergeCell ref="U26:V26"/>
    <mergeCell ref="O26:P26"/>
    <mergeCell ref="W26:X26"/>
  </mergeCells>
  <phoneticPr fontId="1"/>
  <pageMargins left="0.71" right="0.53" top="1" bottom="1" header="0.51200000000000001" footer="0.51200000000000001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2:N15"/>
  <sheetViews>
    <sheetView showGridLines="0" topLeftCell="B1" zoomScale="120" zoomScaleNormal="120" workbookViewId="0">
      <selection activeCell="F15" sqref="F15"/>
    </sheetView>
  </sheetViews>
  <sheetFormatPr defaultRowHeight="13.5" customHeight="1"/>
  <cols>
    <col min="1" max="1" width="19.375" style="19" customWidth="1"/>
    <col min="2" max="2" width="4.625" style="19" bestFit="1" customWidth="1"/>
    <col min="3" max="3" width="3.625" style="31" customWidth="1"/>
    <col min="4" max="4" width="3.625" style="19" customWidth="1"/>
    <col min="5" max="5" width="9.125" style="19" bestFit="1" customWidth="1"/>
    <col min="6" max="8" width="8.25" style="19" bestFit="1" customWidth="1"/>
    <col min="9" max="9" width="6.75" style="19" bestFit="1" customWidth="1"/>
    <col min="10" max="10" width="8.25" style="19" bestFit="1" customWidth="1"/>
    <col min="11" max="11" width="6.5" style="19" bestFit="1" customWidth="1"/>
    <col min="12" max="12" width="8.25" style="19" bestFit="1" customWidth="1"/>
    <col min="13" max="13" width="6.5" style="19" bestFit="1" customWidth="1"/>
    <col min="14" max="14" width="1.875" style="19" customWidth="1"/>
    <col min="15" max="16384" width="9" style="19"/>
  </cols>
  <sheetData>
    <row r="2" spans="2:14" s="17" customFormat="1" ht="18" customHeight="1">
      <c r="C2" s="30"/>
      <c r="F2" s="188" t="s">
        <v>531</v>
      </c>
      <c r="G2" s="189"/>
      <c r="H2" s="189"/>
      <c r="I2" s="189"/>
      <c r="J2" s="189"/>
    </row>
    <row r="3" spans="2:14" ht="18" customHeight="1" thickBot="1"/>
    <row r="4" spans="2:14" ht="18" customHeight="1">
      <c r="B4" s="193" t="s">
        <v>78</v>
      </c>
      <c r="C4" s="210"/>
      <c r="D4" s="210"/>
      <c r="E4" s="191" t="s">
        <v>81</v>
      </c>
      <c r="F4" s="200"/>
      <c r="G4" s="200"/>
      <c r="H4" s="191" t="s">
        <v>82</v>
      </c>
      <c r="I4" s="200"/>
      <c r="J4" s="191" t="s">
        <v>83</v>
      </c>
      <c r="K4" s="200"/>
      <c r="L4" s="191" t="s">
        <v>84</v>
      </c>
      <c r="M4" s="200"/>
    </row>
    <row r="5" spans="2:14" ht="18" customHeight="1">
      <c r="B5" s="211"/>
      <c r="C5" s="211"/>
      <c r="D5" s="211"/>
      <c r="E5" s="172" t="s">
        <v>520</v>
      </c>
      <c r="F5" s="213" t="s">
        <v>85</v>
      </c>
      <c r="G5" s="175" t="s">
        <v>86</v>
      </c>
      <c r="H5" s="215" t="s">
        <v>87</v>
      </c>
      <c r="I5" s="213" t="s">
        <v>85</v>
      </c>
      <c r="J5" s="215" t="s">
        <v>87</v>
      </c>
      <c r="K5" s="213" t="s">
        <v>85</v>
      </c>
      <c r="L5" s="215" t="s">
        <v>87</v>
      </c>
      <c r="M5" s="213" t="s">
        <v>85</v>
      </c>
    </row>
    <row r="6" spans="2:14" ht="18" customHeight="1">
      <c r="B6" s="212"/>
      <c r="C6" s="212"/>
      <c r="D6" s="212"/>
      <c r="E6" s="173" t="s">
        <v>87</v>
      </c>
      <c r="F6" s="214"/>
      <c r="G6" s="176" t="s">
        <v>222</v>
      </c>
      <c r="H6" s="216"/>
      <c r="I6" s="214"/>
      <c r="J6" s="216"/>
      <c r="K6" s="214"/>
      <c r="L6" s="216"/>
      <c r="M6" s="214"/>
    </row>
    <row r="7" spans="2:14" ht="13.5" customHeight="1">
      <c r="B7" s="23"/>
      <c r="C7" s="22"/>
      <c r="D7" s="23"/>
      <c r="E7" s="32" t="s">
        <v>88</v>
      </c>
      <c r="F7" s="21" t="s">
        <v>89</v>
      </c>
      <c r="G7" s="21" t="s">
        <v>90</v>
      </c>
      <c r="H7" s="21" t="s">
        <v>88</v>
      </c>
      <c r="I7" s="21" t="s">
        <v>89</v>
      </c>
      <c r="J7" s="21" t="s">
        <v>88</v>
      </c>
      <c r="K7" s="21" t="s">
        <v>89</v>
      </c>
      <c r="L7" s="21" t="s">
        <v>88</v>
      </c>
      <c r="M7" s="21" t="s">
        <v>89</v>
      </c>
    </row>
    <row r="8" spans="2:14" ht="15.95" customHeight="1">
      <c r="B8" s="23" t="s">
        <v>192</v>
      </c>
      <c r="C8" s="22">
        <v>28</v>
      </c>
      <c r="D8" s="23" t="s">
        <v>193</v>
      </c>
      <c r="E8" s="132">
        <v>1090</v>
      </c>
      <c r="F8" s="24">
        <v>5500</v>
      </c>
      <c r="G8" s="133">
        <v>505</v>
      </c>
      <c r="H8" s="133">
        <v>80</v>
      </c>
      <c r="I8" s="61">
        <v>156</v>
      </c>
      <c r="J8" s="25">
        <v>0</v>
      </c>
      <c r="K8" s="24">
        <v>0</v>
      </c>
      <c r="L8" s="134">
        <v>16</v>
      </c>
      <c r="M8" s="61">
        <v>21</v>
      </c>
    </row>
    <row r="9" spans="2:14" ht="15.75" customHeight="1">
      <c r="B9" s="45"/>
      <c r="C9" s="22">
        <v>29</v>
      </c>
      <c r="D9" s="23"/>
      <c r="E9" s="132">
        <v>1040</v>
      </c>
      <c r="F9" s="24">
        <v>5360</v>
      </c>
      <c r="G9" s="133">
        <v>515</v>
      </c>
      <c r="H9" s="133">
        <v>70</v>
      </c>
      <c r="I9" s="61">
        <v>188</v>
      </c>
      <c r="J9" s="25">
        <v>0</v>
      </c>
      <c r="K9" s="24">
        <v>0</v>
      </c>
      <c r="L9" s="134">
        <v>14</v>
      </c>
      <c r="M9" s="61">
        <v>35</v>
      </c>
    </row>
    <row r="10" spans="2:14" ht="15.75" customHeight="1">
      <c r="B10" s="23"/>
      <c r="C10" s="22">
        <v>30</v>
      </c>
      <c r="D10" s="23"/>
      <c r="E10" s="132">
        <v>1050</v>
      </c>
      <c r="F10" s="24">
        <v>5480</v>
      </c>
      <c r="G10" s="133">
        <v>522</v>
      </c>
      <c r="H10" s="133">
        <v>75</v>
      </c>
      <c r="I10" s="61">
        <v>172</v>
      </c>
      <c r="J10" s="25">
        <v>0</v>
      </c>
      <c r="K10" s="24">
        <v>0</v>
      </c>
      <c r="L10" s="134">
        <v>15</v>
      </c>
      <c r="M10" s="61">
        <v>17</v>
      </c>
      <c r="N10" s="24"/>
    </row>
    <row r="11" spans="2:14" ht="15.75" customHeight="1">
      <c r="B11" s="23" t="s">
        <v>504</v>
      </c>
      <c r="C11" s="22" t="s">
        <v>487</v>
      </c>
      <c r="D11" s="23"/>
      <c r="E11" s="132">
        <v>997</v>
      </c>
      <c r="F11" s="24">
        <v>4640</v>
      </c>
      <c r="G11" s="133">
        <v>465</v>
      </c>
      <c r="H11" s="133">
        <v>111</v>
      </c>
      <c r="I11" s="61">
        <v>502</v>
      </c>
      <c r="J11" s="25">
        <v>0</v>
      </c>
      <c r="K11" s="24">
        <v>0</v>
      </c>
      <c r="L11" s="134">
        <v>15</v>
      </c>
      <c r="M11" s="61">
        <v>48</v>
      </c>
      <c r="N11" s="24"/>
    </row>
    <row r="12" spans="2:14" s="17" customFormat="1" ht="15.75" customHeight="1">
      <c r="B12" s="45"/>
      <c r="C12" s="106">
        <v>2</v>
      </c>
      <c r="D12" s="105"/>
      <c r="E12" s="516">
        <v>944</v>
      </c>
      <c r="F12" s="517">
        <v>3490</v>
      </c>
      <c r="G12" s="518">
        <v>370</v>
      </c>
      <c r="H12" s="518">
        <v>100</v>
      </c>
      <c r="I12" s="519">
        <v>407</v>
      </c>
      <c r="J12" s="520">
        <v>0</v>
      </c>
      <c r="K12" s="517">
        <v>0</v>
      </c>
      <c r="L12" s="521">
        <v>17</v>
      </c>
      <c r="M12" s="519">
        <v>50</v>
      </c>
    </row>
    <row r="13" spans="2:14" ht="3.75" customHeight="1">
      <c r="B13" s="23"/>
      <c r="C13" s="19"/>
      <c r="E13" s="135"/>
      <c r="N13" s="131"/>
    </row>
    <row r="14" spans="2:14" s="17" customFormat="1" ht="3.75" customHeight="1" thickBot="1">
      <c r="B14" s="27"/>
      <c r="C14" s="71"/>
      <c r="D14" s="28"/>
      <c r="E14" s="54"/>
      <c r="F14" s="55"/>
      <c r="G14" s="56"/>
      <c r="H14" s="56"/>
      <c r="I14" s="55"/>
      <c r="J14" s="29"/>
      <c r="K14" s="55"/>
      <c r="L14" s="70"/>
      <c r="M14" s="70"/>
    </row>
    <row r="15" spans="2:14" ht="18" customHeight="1">
      <c r="B15" s="19" t="s">
        <v>495</v>
      </c>
    </row>
  </sheetData>
  <mergeCells count="13">
    <mergeCell ref="L4:M4"/>
    <mergeCell ref="F2:J2"/>
    <mergeCell ref="B4:D6"/>
    <mergeCell ref="E4:G4"/>
    <mergeCell ref="H4:I4"/>
    <mergeCell ref="J4:K4"/>
    <mergeCell ref="F5:F6"/>
    <mergeCell ref="I5:I6"/>
    <mergeCell ref="K5:K6"/>
    <mergeCell ref="M5:M6"/>
    <mergeCell ref="H5:H6"/>
    <mergeCell ref="J5:J6"/>
    <mergeCell ref="L5:L6"/>
  </mergeCells>
  <phoneticPr fontId="1"/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4"/>
  </sheetPr>
  <dimension ref="B2:N16"/>
  <sheetViews>
    <sheetView showGridLines="0" view="pageBreakPreview" zoomScaleNormal="100" zoomScaleSheetLayoutView="100" workbookViewId="0">
      <selection activeCell="C12" sqref="C12"/>
    </sheetView>
  </sheetViews>
  <sheetFormatPr defaultRowHeight="13.5" customHeight="1"/>
  <cols>
    <col min="1" max="1" width="5" style="1" customWidth="1"/>
    <col min="2" max="2" width="4.625" style="1" customWidth="1"/>
    <col min="3" max="3" width="3.625" style="10" customWidth="1"/>
    <col min="4" max="4" width="3.625" style="1" customWidth="1"/>
    <col min="5" max="12" width="8.625" style="1" customWidth="1"/>
    <col min="13" max="13" width="6.375" style="1" hidden="1" customWidth="1"/>
    <col min="14" max="14" width="6.75" style="1" hidden="1" customWidth="1"/>
    <col min="15" max="15" width="1.375" style="1" customWidth="1"/>
    <col min="16" max="16384" width="9" style="1"/>
  </cols>
  <sheetData>
    <row r="2" spans="2:14" s="2" customFormat="1" ht="18" customHeight="1">
      <c r="C2" s="13"/>
      <c r="E2" s="44">
        <v>64</v>
      </c>
      <c r="F2" s="187" t="s">
        <v>190</v>
      </c>
      <c r="G2" s="187"/>
      <c r="H2" s="187"/>
      <c r="I2" s="187"/>
      <c r="J2" s="187"/>
      <c r="K2" s="187"/>
      <c r="L2" s="60"/>
    </row>
    <row r="3" spans="2:14" ht="18" customHeight="1" thickBot="1">
      <c r="J3" s="181" t="s">
        <v>15</v>
      </c>
      <c r="K3" s="181"/>
      <c r="L3" s="181"/>
      <c r="M3" s="9"/>
      <c r="N3" s="9"/>
    </row>
    <row r="4" spans="2:14" ht="18" customHeight="1">
      <c r="B4" s="182" t="s">
        <v>40</v>
      </c>
      <c r="C4" s="183"/>
      <c r="D4" s="183"/>
      <c r="E4" s="190" t="s">
        <v>33</v>
      </c>
      <c r="F4" s="186"/>
      <c r="G4" s="190" t="s">
        <v>43</v>
      </c>
      <c r="H4" s="186"/>
      <c r="I4" s="190" t="s">
        <v>34</v>
      </c>
      <c r="J4" s="186"/>
      <c r="K4" s="190" t="s">
        <v>444</v>
      </c>
      <c r="L4" s="186"/>
      <c r="M4" s="190" t="s">
        <v>44</v>
      </c>
      <c r="N4" s="186"/>
    </row>
    <row r="5" spans="2:14" ht="18" customHeight="1">
      <c r="B5" s="184"/>
      <c r="C5" s="184"/>
      <c r="D5" s="184"/>
      <c r="E5" s="5" t="s">
        <v>41</v>
      </c>
      <c r="F5" s="5" t="s">
        <v>41</v>
      </c>
      <c r="G5" s="5" t="s">
        <v>41</v>
      </c>
      <c r="H5" s="5" t="s">
        <v>41</v>
      </c>
      <c r="I5" s="5" t="s">
        <v>41</v>
      </c>
      <c r="J5" s="5" t="s">
        <v>41</v>
      </c>
      <c r="K5" s="5" t="s">
        <v>41</v>
      </c>
      <c r="L5" s="5" t="s">
        <v>41</v>
      </c>
      <c r="M5" s="5" t="s">
        <v>41</v>
      </c>
      <c r="N5" s="5" t="s">
        <v>41</v>
      </c>
    </row>
    <row r="6" spans="2:14" ht="18" customHeight="1">
      <c r="B6" s="185"/>
      <c r="C6" s="185"/>
      <c r="D6" s="185"/>
      <c r="E6" s="6" t="s">
        <v>446</v>
      </c>
      <c r="F6" s="6" t="s">
        <v>447</v>
      </c>
      <c r="G6" s="6" t="s">
        <v>448</v>
      </c>
      <c r="H6" s="6" t="s">
        <v>449</v>
      </c>
      <c r="I6" s="6" t="s">
        <v>448</v>
      </c>
      <c r="J6" s="6" t="s">
        <v>449</v>
      </c>
      <c r="K6" s="6" t="s">
        <v>448</v>
      </c>
      <c r="L6" s="6" t="s">
        <v>450</v>
      </c>
      <c r="M6" s="6" t="s">
        <v>42</v>
      </c>
      <c r="N6" s="6" t="s">
        <v>45</v>
      </c>
    </row>
    <row r="7" spans="2:14" ht="15.95" customHeight="1">
      <c r="B7" s="3" t="s">
        <v>192</v>
      </c>
      <c r="C7" s="7">
        <v>24</v>
      </c>
      <c r="D7" s="3"/>
      <c r="E7" s="12">
        <v>14</v>
      </c>
      <c r="F7" s="11">
        <v>755</v>
      </c>
      <c r="G7" s="11">
        <v>7</v>
      </c>
      <c r="H7" s="11">
        <v>259</v>
      </c>
      <c r="I7" s="11">
        <v>1</v>
      </c>
      <c r="J7" s="61" t="s">
        <v>258</v>
      </c>
      <c r="K7" s="11">
        <v>2</v>
      </c>
      <c r="L7" s="103">
        <v>350</v>
      </c>
      <c r="M7" s="11">
        <v>14</v>
      </c>
      <c r="N7" s="11">
        <v>109</v>
      </c>
    </row>
    <row r="8" spans="2:14" ht="15.75" customHeight="1">
      <c r="B8" s="3"/>
      <c r="C8" s="7">
        <v>25</v>
      </c>
      <c r="D8" s="3"/>
      <c r="E8" s="12">
        <v>10</v>
      </c>
      <c r="F8" s="11">
        <v>698</v>
      </c>
      <c r="G8" s="11">
        <v>7</v>
      </c>
      <c r="H8" s="11">
        <v>284</v>
      </c>
      <c r="I8" s="11">
        <v>1</v>
      </c>
      <c r="J8" s="61" t="s">
        <v>258</v>
      </c>
      <c r="K8" s="11">
        <v>2</v>
      </c>
      <c r="L8" s="61" t="s">
        <v>258</v>
      </c>
      <c r="M8" s="11">
        <v>14</v>
      </c>
      <c r="N8" s="11">
        <v>115</v>
      </c>
    </row>
    <row r="9" spans="2:14" ht="15.75" customHeight="1">
      <c r="B9" s="3"/>
      <c r="C9" s="7">
        <v>26</v>
      </c>
      <c r="D9" s="3"/>
      <c r="E9" s="12">
        <v>10</v>
      </c>
      <c r="F9" s="11">
        <v>656</v>
      </c>
      <c r="G9" s="11">
        <v>7</v>
      </c>
      <c r="H9" s="11">
        <v>286</v>
      </c>
      <c r="I9" s="11">
        <v>1</v>
      </c>
      <c r="J9" s="61" t="s">
        <v>258</v>
      </c>
      <c r="K9" s="11">
        <v>2</v>
      </c>
      <c r="L9" s="61" t="s">
        <v>258</v>
      </c>
      <c r="M9" s="16"/>
      <c r="N9" s="16"/>
    </row>
    <row r="10" spans="2:14" s="2" customFormat="1" ht="15.75" customHeight="1" thickBot="1">
      <c r="B10" s="8"/>
      <c r="C10" s="10">
        <v>27</v>
      </c>
      <c r="D10" s="108"/>
      <c r="E10" s="12">
        <v>10</v>
      </c>
      <c r="F10" s="11">
        <v>605</v>
      </c>
      <c r="G10" s="11">
        <v>7</v>
      </c>
      <c r="H10" s="11">
        <v>282</v>
      </c>
      <c r="I10" s="11">
        <v>1</v>
      </c>
      <c r="J10" s="61" t="s">
        <v>258</v>
      </c>
      <c r="K10" s="112">
        <v>2</v>
      </c>
      <c r="L10" s="61" t="s">
        <v>258</v>
      </c>
      <c r="M10" s="47"/>
      <c r="N10" s="47"/>
    </row>
    <row r="11" spans="2:14" s="2" customFormat="1" ht="3.75" customHeight="1">
      <c r="B11" s="8"/>
      <c r="C11" s="7"/>
      <c r="D11" s="14"/>
      <c r="E11" s="15"/>
      <c r="F11" s="16"/>
      <c r="G11" s="16"/>
      <c r="H11" s="16"/>
      <c r="I11" s="16"/>
      <c r="J11" s="61"/>
      <c r="K11" s="16"/>
      <c r="L11" s="61"/>
      <c r="M11" s="107"/>
      <c r="N11" s="107"/>
    </row>
    <row r="12" spans="2:14" ht="15.75" customHeight="1">
      <c r="B12" s="3"/>
      <c r="C12" s="114">
        <v>28</v>
      </c>
      <c r="D12" s="108"/>
      <c r="E12" s="15"/>
      <c r="F12" s="16"/>
      <c r="G12" s="16"/>
      <c r="H12" s="16"/>
      <c r="I12" s="16"/>
      <c r="J12" s="116"/>
      <c r="K12" s="113"/>
      <c r="L12" s="116"/>
      <c r="M12" s="16"/>
      <c r="N12" s="16"/>
    </row>
    <row r="13" spans="2:14" s="2" customFormat="1" ht="3.75" customHeight="1" thickBot="1">
      <c r="B13" s="4"/>
      <c r="C13" s="71"/>
      <c r="D13" s="28"/>
      <c r="E13" s="57"/>
      <c r="F13" s="55"/>
      <c r="G13" s="55"/>
      <c r="H13" s="55"/>
      <c r="I13" s="55"/>
      <c r="J13" s="58"/>
      <c r="K13" s="55"/>
      <c r="L13" s="59"/>
      <c r="M13" s="47"/>
      <c r="N13" s="47"/>
    </row>
    <row r="14" spans="2:14" ht="18" customHeight="1">
      <c r="B14" s="1" t="s">
        <v>259</v>
      </c>
    </row>
    <row r="15" spans="2:14" ht="13.5" customHeight="1">
      <c r="B15" s="1" t="s">
        <v>470</v>
      </c>
    </row>
    <row r="16" spans="2:14" ht="13.5" customHeight="1">
      <c r="B16" s="1" t="s">
        <v>445</v>
      </c>
    </row>
  </sheetData>
  <mergeCells count="8">
    <mergeCell ref="J3:L3"/>
    <mergeCell ref="F2:K2"/>
    <mergeCell ref="M4:N4"/>
    <mergeCell ref="B4:D6"/>
    <mergeCell ref="E4:F4"/>
    <mergeCell ref="G4:H4"/>
    <mergeCell ref="I4:J4"/>
    <mergeCell ref="K4:L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7</vt:i4>
      </vt:variant>
    </vt:vector>
  </HeadingPairs>
  <TitlesOfParts>
    <vt:vector size="33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64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4-25</vt:lpstr>
      <vt:lpstr>'4-13'!Print_Area</vt:lpstr>
      <vt:lpstr>'4-2'!Print_Area</vt:lpstr>
      <vt:lpstr>'4-22'!Print_Area</vt:lpstr>
      <vt:lpstr>'4-25'!Print_Area</vt:lpstr>
      <vt:lpstr>'4-5'!Print_Area</vt:lpstr>
      <vt:lpstr>'4-9'!Print_Area</vt:lpstr>
      <vt:lpstr>'64'!Print_Area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2023-05-30T05:43:31Z</cp:lastPrinted>
  <dcterms:created xsi:type="dcterms:W3CDTF">1998-12-10T04:54:32Z</dcterms:created>
  <dcterms:modified xsi:type="dcterms:W3CDTF">2023-05-30T07:54:00Z</dcterms:modified>
</cp:coreProperties>
</file>