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TLVS006\FileServer\161100_政策推進課\★政策推進課\04_統計\16_統計書\【R05統計書】\Excel完成版\"/>
    </mc:Choice>
  </mc:AlternateContent>
  <bookViews>
    <workbookView xWindow="120" yWindow="165" windowWidth="7470" windowHeight="2685" tabRatio="650" activeTab="4"/>
  </bookViews>
  <sheets>
    <sheet name="3-1" sheetId="9" r:id="rId1"/>
    <sheet name="3-2" sheetId="12" r:id="rId2"/>
    <sheet name="3-3" sheetId="8" r:id="rId3"/>
    <sheet name="3-4" sheetId="4" r:id="rId4"/>
    <sheet name="3-5" sheetId="7" r:id="rId5"/>
  </sheets>
  <definedNames>
    <definedName name="_xlnm.Print_Area" localSheetId="4">'3-5'!$A$1:$O$32</definedName>
  </definedNames>
  <calcPr calcId="162913"/>
</workbook>
</file>

<file path=xl/calcChain.xml><?xml version="1.0" encoding="utf-8"?>
<calcChain xmlns="http://schemas.openxmlformats.org/spreadsheetml/2006/main">
  <c r="L8" i="8" l="1"/>
  <c r="K10" i="8"/>
  <c r="L10" i="8"/>
  <c r="I12" i="8"/>
  <c r="J10" i="8"/>
  <c r="J12" i="8"/>
  <c r="L138" i="8"/>
  <c r="I121" i="8"/>
  <c r="J121" i="8"/>
  <c r="K121" i="8"/>
  <c r="I28" i="8"/>
  <c r="J28" i="8"/>
  <c r="K28" i="8"/>
  <c r="J161" i="8"/>
  <c r="K161" i="8"/>
  <c r="L161" i="8"/>
  <c r="I161" i="8"/>
  <c r="L16" i="8"/>
  <c r="K63" i="8" l="1"/>
  <c r="J16" i="8"/>
  <c r="I23" i="8"/>
  <c r="F6" i="9"/>
  <c r="M10" i="7"/>
  <c r="L10" i="7"/>
  <c r="K10" i="7"/>
  <c r="J10" i="7"/>
  <c r="I10" i="7"/>
  <c r="H10" i="7"/>
  <c r="G10" i="7"/>
  <c r="F10" i="7"/>
  <c r="E10" i="7"/>
  <c r="K6" i="4"/>
  <c r="I157" i="8"/>
  <c r="K157" i="8"/>
  <c r="J157" i="8"/>
  <c r="K152" i="8"/>
  <c r="J152" i="8"/>
  <c r="I152" i="8"/>
  <c r="K148" i="8"/>
  <c r="J148" i="8"/>
  <c r="I148" i="8"/>
  <c r="K143" i="8"/>
  <c r="J143" i="8"/>
  <c r="I143" i="8"/>
  <c r="K138" i="8"/>
  <c r="J138" i="8"/>
  <c r="I138" i="8"/>
  <c r="K116" i="8"/>
  <c r="J116" i="8"/>
  <c r="I116" i="8"/>
  <c r="K108" i="8"/>
  <c r="J108" i="8"/>
  <c r="I108" i="8"/>
  <c r="K76" i="8"/>
  <c r="J76" i="8"/>
  <c r="I76" i="8"/>
  <c r="K69" i="8"/>
  <c r="J69" i="8"/>
  <c r="I69" i="8"/>
  <c r="J63" i="8"/>
  <c r="I63" i="8"/>
  <c r="L23" i="8"/>
  <c r="K23" i="8"/>
  <c r="J23" i="8"/>
  <c r="I20" i="8"/>
  <c r="I16" i="8"/>
  <c r="I6" i="9"/>
  <c r="H6" i="9"/>
  <c r="G6" i="9"/>
  <c r="L152" i="8"/>
  <c r="L148" i="8"/>
  <c r="L143" i="8"/>
  <c r="L108" i="8"/>
  <c r="L76" i="8"/>
  <c r="L63" i="8"/>
  <c r="K12" i="8"/>
  <c r="J20" i="8"/>
  <c r="K16" i="8"/>
  <c r="K20" i="8"/>
  <c r="L12" i="8"/>
  <c r="L20" i="8"/>
  <c r="L6" i="4"/>
  <c r="H6" i="4"/>
  <c r="G6" i="4"/>
  <c r="L116" i="8"/>
  <c r="L157" i="8"/>
  <c r="L121" i="8"/>
  <c r="L69" i="8"/>
  <c r="L28" i="8"/>
  <c r="I10" i="8"/>
  <c r="I8" i="8" s="1"/>
  <c r="O10" i="7" l="1"/>
  <c r="K8" i="8"/>
  <c r="J8" i="8"/>
  <c r="D10" i="7"/>
  <c r="N10" i="7"/>
</calcChain>
</file>

<file path=xl/sharedStrings.xml><?xml version="1.0" encoding="utf-8"?>
<sst xmlns="http://schemas.openxmlformats.org/spreadsheetml/2006/main" count="367" uniqueCount="282">
  <si>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</si>
  <si>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</si>
  <si>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</si>
  <si>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</t>
    <rPh sb="0" eb="2">
      <t>デンキ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</si>
  <si>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</si>
  <si>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　資料：</t>
    <rPh sb="1" eb="3">
      <t>シリョウ</t>
    </rPh>
    <phoneticPr fontId="2"/>
  </si>
  <si>
    <t>年月日</t>
    <rPh sb="0" eb="3">
      <t>ネンガッピ</t>
    </rPh>
    <phoneticPr fontId="2"/>
  </si>
  <si>
    <t>事業所数</t>
    <rPh sb="0" eb="3">
      <t>ジギョウショ</t>
    </rPh>
    <rPh sb="3" eb="4">
      <t>スウ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</si>
  <si>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</si>
  <si>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</si>
  <si>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11</t>
  </si>
  <si>
    <t>13</t>
  </si>
  <si>
    <t>14</t>
  </si>
  <si>
    <t>15</t>
  </si>
  <si>
    <t>16</t>
  </si>
  <si>
    <t>17</t>
  </si>
  <si>
    <t>18</t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</si>
  <si>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</si>
  <si>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</si>
  <si>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</si>
  <si>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</si>
  <si>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</si>
  <si>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</si>
  <si>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</si>
  <si>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</si>
  <si>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</si>
  <si>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</si>
  <si>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</si>
  <si>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</si>
  <si>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</si>
  <si>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</si>
  <si>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　従業者規模別事業所数及び従業者数（民営）</t>
  </si>
  <si>
    <t>区分</t>
  </si>
  <si>
    <t>事業所数</t>
  </si>
  <si>
    <t>従業者数</t>
  </si>
  <si>
    <t>人</t>
  </si>
  <si>
    <t>～</t>
  </si>
  <si>
    <t>事業所</t>
  </si>
  <si>
    <t>従業者</t>
  </si>
  <si>
    <t>総　　数</t>
  </si>
  <si>
    <t>牟礼</t>
  </si>
  <si>
    <t>総　  　　数</t>
    <rPh sb="0" eb="1">
      <t>フサ</t>
    </rPh>
    <rPh sb="6" eb="7">
      <t>カズ</t>
    </rPh>
    <phoneticPr fontId="2"/>
  </si>
  <si>
    <t>総 　　 　数</t>
    <phoneticPr fontId="2"/>
  </si>
  <si>
    <t>産　　　業　　（ 中 分 類 ）</t>
  </si>
  <si>
    <t>男</t>
  </si>
  <si>
    <t>女</t>
  </si>
  <si>
    <t>A</t>
  </si>
  <si>
    <t>農林漁業</t>
  </si>
  <si>
    <t>農業</t>
  </si>
  <si>
    <t>01</t>
  </si>
  <si>
    <t>林業</t>
  </si>
  <si>
    <t>02</t>
  </si>
  <si>
    <t>漁業</t>
  </si>
  <si>
    <t>03</t>
  </si>
  <si>
    <t>04</t>
  </si>
  <si>
    <t>水産養殖業</t>
  </si>
  <si>
    <t>05</t>
  </si>
  <si>
    <t>建設業</t>
  </si>
  <si>
    <t>総合工事業</t>
  </si>
  <si>
    <t>設備工事業</t>
  </si>
  <si>
    <t>製造業</t>
  </si>
  <si>
    <t>12</t>
  </si>
  <si>
    <t>食料品製造業</t>
  </si>
  <si>
    <t>木材・木製品製造業(家具を除く)</t>
  </si>
  <si>
    <t>家具・装備品製造業</t>
  </si>
  <si>
    <t>パルプ・紙・紙加工品製造業</t>
  </si>
  <si>
    <t>化学工業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</si>
  <si>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</si>
  <si>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</si>
  <si>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</si>
  <si>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</si>
  <si>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</si>
  <si>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</si>
  <si>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</si>
  <si>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電気・ガス・熱供給・水道業</t>
  </si>
  <si>
    <t>電気業</t>
  </si>
  <si>
    <t>ガス業</t>
  </si>
  <si>
    <t>熱供給業</t>
  </si>
  <si>
    <t>水道業</t>
  </si>
  <si>
    <t>繊維・衣服等卸売業</t>
  </si>
  <si>
    <t>飲食料品卸売業</t>
  </si>
  <si>
    <t>機械器具卸売業</t>
  </si>
  <si>
    <t>その他の卸売業</t>
  </si>
  <si>
    <t>（つづき）</t>
  </si>
  <si>
    <t>各種商品小売業</t>
  </si>
  <si>
    <t>織物・衣服・身の回り品小売業</t>
  </si>
  <si>
    <t>飲食料品小売業</t>
  </si>
  <si>
    <t>その他の小売業</t>
  </si>
  <si>
    <t>飲料・たばこ・飼料製造業</t>
    <phoneticPr fontId="2"/>
  </si>
  <si>
    <t>30　人以上</t>
    <rPh sb="3" eb="4">
      <t>ニン</t>
    </rPh>
    <rPh sb="4" eb="6">
      <t>イジョウ</t>
    </rPh>
    <phoneticPr fontId="2"/>
  </si>
  <si>
    <t>平成 13年 10月 1日</t>
    <phoneticPr fontId="2"/>
  </si>
  <si>
    <t>平成 8 年  10月 1日</t>
    <phoneticPr fontId="2"/>
  </si>
  <si>
    <t>複合サービス事業</t>
    <rPh sb="0" eb="2">
      <t>フクゴウ</t>
    </rPh>
    <rPh sb="6" eb="8">
      <t>ジギョウ</t>
    </rPh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</si>
  <si>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</si>
  <si>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</si>
  <si>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</si>
  <si>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通信業</t>
    <rPh sb="0" eb="3">
      <t>ツウシンギョウ</t>
    </rPh>
    <phoneticPr fontId="2"/>
  </si>
  <si>
    <t>情報サービス業</t>
    <rPh sb="0" eb="2">
      <t>ジョウホウ</t>
    </rPh>
    <rPh sb="6" eb="7">
      <t>ギョゥ</t>
    </rPh>
    <phoneticPr fontId="2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</si>
  <si>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2"/>
  </si>
  <si>
    <t>鉄道業</t>
    <rPh sb="0" eb="3">
      <t>テツドウギョウ</t>
    </rPh>
    <phoneticPr fontId="2"/>
  </si>
  <si>
    <t>道路旅客運送業</t>
    <rPh sb="0" eb="2">
      <t>ドウロ</t>
    </rPh>
    <rPh sb="2" eb="4">
      <t>リョキャク</t>
    </rPh>
    <rPh sb="4" eb="7">
      <t>ウンソウギョウ</t>
    </rPh>
    <phoneticPr fontId="2"/>
  </si>
  <si>
    <t>道路貨物運送業</t>
    <rPh sb="0" eb="2">
      <t>ドウロ</t>
    </rPh>
    <rPh sb="2" eb="4">
      <t>カモツ</t>
    </rPh>
    <rPh sb="4" eb="7">
      <t>ウンソウギョウ</t>
    </rPh>
    <phoneticPr fontId="2"/>
  </si>
  <si>
    <t>水運業</t>
    <rPh sb="0" eb="2">
      <t>スイウン</t>
    </rPh>
    <rPh sb="2" eb="3">
      <t>ギョウ</t>
    </rPh>
    <phoneticPr fontId="2"/>
  </si>
  <si>
    <t>航空運輸業</t>
    <rPh sb="0" eb="2">
      <t>コウクウ</t>
    </rPh>
    <rPh sb="2" eb="5">
      <t>ウンユギョウ</t>
    </rPh>
    <phoneticPr fontId="2"/>
  </si>
  <si>
    <t>倉庫業</t>
    <rPh sb="0" eb="2">
      <t>ソウコ</t>
    </rPh>
    <rPh sb="2" eb="3">
      <t>ギョウ</t>
    </rPh>
    <phoneticPr fontId="2"/>
  </si>
  <si>
    <t>銀行業</t>
    <rPh sb="0" eb="3">
      <t>ギンコウギョウ</t>
    </rPh>
    <phoneticPr fontId="2"/>
  </si>
  <si>
    <t>不動産取引業</t>
    <rPh sb="0" eb="3">
      <t>フドウサン</t>
    </rPh>
    <rPh sb="3" eb="5">
      <t>トリヒキ</t>
    </rPh>
    <rPh sb="5" eb="6">
      <t>ギョウ</t>
    </rPh>
    <phoneticPr fontId="2"/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</si>
  <si>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2"/>
  </si>
  <si>
    <t>宿泊業</t>
    <rPh sb="0" eb="2">
      <t>シュクハク</t>
    </rPh>
    <rPh sb="2" eb="3">
      <t>ギョウ</t>
    </rPh>
    <phoneticPr fontId="2"/>
  </si>
  <si>
    <t>医療業</t>
    <rPh sb="0" eb="2">
      <t>イリョウ</t>
    </rPh>
    <rPh sb="2" eb="3">
      <t>ギョウ</t>
    </rPh>
    <phoneticPr fontId="2"/>
  </si>
  <si>
    <t>保健衛生</t>
    <rPh sb="0" eb="2">
      <t>ホケン</t>
    </rPh>
    <rPh sb="2" eb="4">
      <t>エイセイ</t>
    </rPh>
    <phoneticPr fontId="2"/>
  </si>
  <si>
    <t>学校教育</t>
    <rPh sb="0" eb="2">
      <t>ガッコウ</t>
    </rPh>
    <rPh sb="2" eb="4">
      <t>キョウイク</t>
    </rPh>
    <phoneticPr fontId="2"/>
  </si>
  <si>
    <t>学術・開発研究機関</t>
    <rPh sb="0" eb="2">
      <t>ガクジュツ</t>
    </rPh>
    <rPh sb="3" eb="5">
      <t>カイハツ</t>
    </rPh>
    <rPh sb="5" eb="9">
      <t>ケンキュウキカン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</si>
  <si>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</si>
  <si>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娯楽業</t>
    <rPh sb="0" eb="3">
      <t>ゴラクギョウ</t>
    </rPh>
    <phoneticPr fontId="2"/>
  </si>
  <si>
    <t>廃棄物処理業</t>
    <rPh sb="0" eb="3">
      <t>ハイキブツ</t>
    </rPh>
    <rPh sb="3" eb="5">
      <t>ショリ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</si>
  <si>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</si>
  <si>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物品賃貸業</t>
    <rPh sb="0" eb="2">
      <t>ブッピン</t>
    </rPh>
    <rPh sb="2" eb="4">
      <t>チンタイ</t>
    </rPh>
    <rPh sb="4" eb="5">
      <t>ギョウ</t>
    </rPh>
    <phoneticPr fontId="2"/>
  </si>
  <si>
    <t>広告業</t>
    <rPh sb="0" eb="2">
      <t>コウコク</t>
    </rPh>
    <rPh sb="2" eb="3">
      <t>ギョウ</t>
    </rPh>
    <phoneticPr fontId="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</si>
  <si>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</si>
  <si>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</si>
  <si>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</si>
  <si>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>情報通信業</t>
    <rPh sb="0" eb="2">
      <t>ジョウホウ</t>
    </rPh>
    <phoneticPr fontId="2"/>
  </si>
  <si>
    <t>06</t>
    <phoneticPr fontId="2"/>
  </si>
  <si>
    <t>07</t>
    <phoneticPr fontId="2"/>
  </si>
  <si>
    <t>職別工事業（設備工事業を除く）</t>
    <rPh sb="10" eb="11">
      <t>ギョウ</t>
    </rPh>
    <phoneticPr fontId="2"/>
  </si>
  <si>
    <t>08</t>
    <phoneticPr fontId="2"/>
  </si>
  <si>
    <t>09</t>
    <phoneticPr fontId="2"/>
  </si>
  <si>
    <t>10</t>
    <phoneticPr fontId="2"/>
  </si>
  <si>
    <t>Q</t>
    <phoneticPr fontId="2"/>
  </si>
  <si>
    <t>繊維工業</t>
    <phoneticPr fontId="2"/>
  </si>
  <si>
    <t>放送業</t>
    <rPh sb="0" eb="3">
      <t>ホウソウギョウ</t>
    </rPh>
    <phoneticPr fontId="2"/>
  </si>
  <si>
    <t>インターネット附随サービス業</t>
    <rPh sb="7" eb="9">
      <t>フズイ</t>
    </rPh>
    <rPh sb="13" eb="14">
      <t>ギョウ</t>
    </rPh>
    <phoneticPr fontId="2"/>
  </si>
  <si>
    <t>運輸に附帯するサービス業</t>
    <rPh sb="0" eb="2">
      <t>ウンユ</t>
    </rPh>
    <rPh sb="3" eb="5">
      <t>フタイ</t>
    </rPh>
    <rPh sb="11" eb="12">
      <t>ギョウ</t>
    </rPh>
    <phoneticPr fontId="2"/>
  </si>
  <si>
    <t>協同組織金融業</t>
    <rPh sb="0" eb="2">
      <t>キョウドウ</t>
    </rPh>
    <rPh sb="2" eb="4">
      <t>ソシキ</t>
    </rPh>
    <rPh sb="4" eb="6">
      <t>キンユウ</t>
    </rPh>
    <rPh sb="6" eb="7">
      <t>ギョウ</t>
    </rPh>
    <phoneticPr fontId="2"/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</si>
  <si>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2"/>
  </si>
  <si>
    <t>郵便局</t>
    <rPh sb="0" eb="3">
      <t>ユウビンキョク</t>
    </rPh>
    <phoneticPr fontId="2"/>
  </si>
  <si>
    <t>その他の事業サービス業</t>
    <rPh sb="2" eb="3">
      <t>タ</t>
    </rPh>
    <rPh sb="4" eb="6">
      <t>ジギョウ</t>
    </rPh>
    <rPh sb="10" eb="11">
      <t>ギョウ</t>
    </rPh>
    <phoneticPr fontId="2"/>
  </si>
  <si>
    <t>注）</t>
  </si>
  <si>
    <t>Ａ</t>
    <phoneticPr fontId="10"/>
  </si>
  <si>
    <t>Ｂ</t>
    <phoneticPr fontId="10"/>
  </si>
  <si>
    <t>Ｃ</t>
    <phoneticPr fontId="10"/>
  </si>
  <si>
    <t>Ｄ</t>
    <phoneticPr fontId="10"/>
  </si>
  <si>
    <t>Ｅ</t>
    <phoneticPr fontId="10"/>
  </si>
  <si>
    <t>Ｆ</t>
    <phoneticPr fontId="10"/>
  </si>
  <si>
    <t>Ｇ</t>
    <phoneticPr fontId="10"/>
  </si>
  <si>
    <t>Ｈ</t>
    <phoneticPr fontId="10"/>
  </si>
  <si>
    <t>Ｉ</t>
    <phoneticPr fontId="10"/>
  </si>
  <si>
    <t>Ｊ</t>
    <phoneticPr fontId="10"/>
  </si>
  <si>
    <t>Ｋ</t>
    <phoneticPr fontId="10"/>
  </si>
  <si>
    <t>Ｌ</t>
    <phoneticPr fontId="10"/>
  </si>
  <si>
    <t>Ｍ</t>
    <phoneticPr fontId="10"/>
  </si>
  <si>
    <t>Ｎ</t>
    <phoneticPr fontId="10"/>
  </si>
  <si>
    <t>Ｏ</t>
    <phoneticPr fontId="10"/>
  </si>
  <si>
    <t>Ｐ</t>
    <phoneticPr fontId="10"/>
  </si>
  <si>
    <t>Ｑ</t>
    <phoneticPr fontId="10"/>
  </si>
  <si>
    <t>Ｒ</t>
    <phoneticPr fontId="10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</si>
  <si>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</si>
  <si>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</si>
  <si>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男</t>
    <rPh sb="0" eb="1">
      <t>オトコ</t>
    </rPh>
    <phoneticPr fontId="10"/>
  </si>
  <si>
    <t>女</t>
    <rPh sb="0" eb="1">
      <t>オンナ</t>
    </rPh>
    <phoneticPr fontId="10"/>
  </si>
  <si>
    <t>第三次産業</t>
    <rPh sb="0" eb="1">
      <t>ダイ</t>
    </rPh>
    <rPh sb="1" eb="2">
      <t>３</t>
    </rPh>
    <rPh sb="2" eb="3">
      <t>ジ</t>
    </rPh>
    <rPh sb="3" eb="5">
      <t>サンギョウ</t>
    </rPh>
    <phoneticPr fontId="10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</si>
  <si>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10"/>
  </si>
  <si>
    <t>第二次産業</t>
    <rPh sb="0" eb="1">
      <t>ダイ</t>
    </rPh>
    <rPh sb="1" eb="3">
      <t>ニジ</t>
    </rPh>
    <rPh sb="3" eb="5">
      <t>サンギョウ</t>
    </rPh>
    <phoneticPr fontId="10"/>
  </si>
  <si>
    <t>サービス業（他に分類されないもの）</t>
    <rPh sb="0" eb="5">
      <t>サービスギョウ</t>
    </rPh>
    <rPh sb="6" eb="7">
      <t>ホカ</t>
    </rPh>
    <rPh sb="8" eb="10">
      <t>ブンルイ</t>
    </rPh>
    <phoneticPr fontId="2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</si>
  <si>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"/>
  </si>
  <si>
    <t>事業所数</t>
    <rPh sb="0" eb="2">
      <t>ジギョウ</t>
    </rPh>
    <rPh sb="2" eb="3">
      <t>トコロ</t>
    </rPh>
    <rPh sb="3" eb="4">
      <t>スウ</t>
    </rPh>
    <phoneticPr fontId="2"/>
  </si>
  <si>
    <t>従業者数（注）</t>
    <rPh sb="0" eb="2">
      <t>ジュウギョウ</t>
    </rPh>
    <rPh sb="2" eb="3">
      <t>モノ</t>
    </rPh>
    <rPh sb="3" eb="4">
      <t>スウ</t>
    </rPh>
    <rPh sb="5" eb="6">
      <t>チュウ</t>
    </rPh>
    <phoneticPr fontId="2"/>
  </si>
  <si>
    <t>男女別の不詳を含む。</t>
    <rPh sb="0" eb="2">
      <t>ダンジョ</t>
    </rPh>
    <rPh sb="2" eb="3">
      <t>ベツ</t>
    </rPh>
    <rPh sb="4" eb="6">
      <t>フショウ</t>
    </rPh>
    <rPh sb="7" eb="8">
      <t>フク</t>
    </rPh>
    <phoneticPr fontId="10"/>
  </si>
  <si>
    <t>従業者数（注）</t>
    <rPh sb="0" eb="3">
      <t>ジュウギョウシャ</t>
    </rPh>
    <rPh sb="3" eb="4">
      <t>スウ</t>
    </rPh>
    <rPh sb="5" eb="6">
      <t>チュウ</t>
    </rPh>
    <phoneticPr fontId="2"/>
  </si>
  <si>
    <t>B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</si>
  <si>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</si>
  <si>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</si>
  <si>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</si>
  <si>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</si>
  <si>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はん用機械器具製造業</t>
    <rPh sb="2" eb="3">
      <t>ヨウ</t>
    </rPh>
    <phoneticPr fontId="2"/>
  </si>
  <si>
    <t>生産用機械器具製造業</t>
    <rPh sb="0" eb="2">
      <t>セイサン</t>
    </rPh>
    <rPh sb="2" eb="3">
      <t>ヨウ</t>
    </rPh>
    <rPh sb="3" eb="5">
      <t>キカイ</t>
    </rPh>
    <phoneticPr fontId="2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</si>
  <si>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</si>
  <si>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</si>
  <si>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</si>
  <si>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印刷・同関連産業</t>
  </si>
  <si>
    <t>プラスチック製品製造業</t>
  </si>
  <si>
    <t>F</t>
    <phoneticPr fontId="2"/>
  </si>
  <si>
    <t>G</t>
    <phoneticPr fontId="2"/>
  </si>
  <si>
    <t>H</t>
    <phoneticPr fontId="2"/>
  </si>
  <si>
    <t>I</t>
    <phoneticPr fontId="2"/>
  </si>
  <si>
    <t>機械器具小売業</t>
    <rPh sb="4" eb="5">
      <t>ショウ</t>
    </rPh>
    <phoneticPr fontId="2"/>
  </si>
  <si>
    <t>無店舗小売業</t>
    <rPh sb="0" eb="3">
      <t>ムテンポ</t>
    </rPh>
    <phoneticPr fontId="2"/>
  </si>
  <si>
    <t>補助的金融業等</t>
    <rPh sb="0" eb="3">
      <t>ホジョテキ</t>
    </rPh>
    <rPh sb="3" eb="6">
      <t>キンユウギョウ</t>
    </rPh>
    <rPh sb="6" eb="7">
      <t>トウ</t>
    </rPh>
    <phoneticPr fontId="2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</si>
  <si>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6" eb="7">
      <t>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2"/>
  </si>
  <si>
    <t>J</t>
    <phoneticPr fontId="2"/>
  </si>
  <si>
    <t>K</t>
    <phoneticPr fontId="2"/>
  </si>
  <si>
    <t>M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</si>
  <si>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</si>
  <si>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飲食店</t>
    <rPh sb="0" eb="2">
      <t>インショク</t>
    </rPh>
    <rPh sb="2" eb="3">
      <t>テン</t>
    </rPh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</si>
  <si>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</si>
  <si>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N</t>
    <phoneticPr fontId="2"/>
  </si>
  <si>
    <t>その他の生活関連サービス業</t>
    <phoneticPr fontId="2"/>
  </si>
  <si>
    <t>O</t>
    <phoneticPr fontId="2"/>
  </si>
  <si>
    <t>P</t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</si>
  <si>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rPh sb="13" eb="14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</si>
  <si>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</si>
  <si>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R</t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</si>
  <si>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</si>
  <si>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2"/>
  </si>
  <si>
    <t>農業，林業</t>
    <rPh sb="3" eb="5">
      <t>リンギョウ</t>
    </rPh>
    <phoneticPr fontId="2"/>
  </si>
  <si>
    <t>L</t>
    <phoneticPr fontId="2"/>
  </si>
  <si>
    <t>漁業（水産養殖業を除く）</t>
    <rPh sb="3" eb="5">
      <t>スイサン</t>
    </rPh>
    <rPh sb="5" eb="8">
      <t>ヨウショクギョウ</t>
    </rPh>
    <rPh sb="9" eb="10">
      <t>ノゾ</t>
    </rPh>
    <phoneticPr fontId="2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</si>
  <si>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</si>
  <si>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協同組合（他に分類されないもの）</t>
    <rPh sb="0" eb="2">
      <t>キョウドウ</t>
    </rPh>
    <rPh sb="2" eb="3">
      <t>クミ</t>
    </rPh>
    <rPh sb="3" eb="4">
      <t>ア</t>
    </rPh>
    <rPh sb="5" eb="6">
      <t>タ</t>
    </rPh>
    <rPh sb="7" eb="9">
      <t>ブンルイ</t>
    </rPh>
    <phoneticPr fontId="2"/>
  </si>
  <si>
    <t>総数</t>
    <rPh sb="0" eb="2">
      <t>ソウスウ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</si>
  <si>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</si>
  <si>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金融業，保険業</t>
    <rPh sb="2" eb="3">
      <t>ギョウ</t>
    </rPh>
    <phoneticPr fontId="2"/>
  </si>
  <si>
    <t>法人でない団体</t>
    <rPh sb="0" eb="2">
      <t>ホウジン</t>
    </rPh>
    <rPh sb="5" eb="7">
      <t>ダンタイ</t>
    </rPh>
    <phoneticPr fontId="2"/>
  </si>
  <si>
    <t>(内)会社以外の法人</t>
    <rPh sb="5" eb="7">
      <t>イガイ</t>
    </rPh>
    <rPh sb="8" eb="10">
      <t>ホウジン</t>
    </rPh>
    <phoneticPr fontId="2"/>
  </si>
  <si>
    <t>卸売業 ・小売業</t>
    <rPh sb="2" eb="3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</si>
  <si>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</si>
  <si>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</si>
  <si>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</si>
  <si>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</si>
  <si>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</si>
  <si>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</si>
  <si>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</si>
  <si>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農業，林業</t>
    <rPh sb="0" eb="2">
      <t>ノウギョウ</t>
    </rPh>
    <rPh sb="3" eb="5">
      <t>リンギョウ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</si>
  <si>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10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</si>
  <si>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</si>
  <si>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</si>
  <si>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</si>
  <si>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医療，福祉</t>
    <rPh sb="0" eb="2">
      <t>イリョウ</t>
    </rPh>
    <rPh sb="3" eb="5">
      <t>フクシ</t>
    </rPh>
    <phoneticPr fontId="1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</si>
  <si>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</si>
  <si>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10" eb="13">
      <t>ゴラクギョウ</t>
    </rPh>
    <phoneticPr fontId="2"/>
  </si>
  <si>
    <t>建築材料，鉱物・金属材料等卸売業</t>
    <phoneticPr fontId="2"/>
  </si>
  <si>
    <t>従業者数（注）</t>
    <rPh sb="5" eb="6">
      <t>チュウ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</si>
  <si>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10"/>
  </si>
  <si>
    <t>法人</t>
    <rPh sb="0" eb="2">
      <t>ホウジン</t>
    </rPh>
    <phoneticPr fontId="10"/>
  </si>
  <si>
    <t>総数</t>
    <rPh sb="0" eb="2">
      <t>ソウスウ</t>
    </rPh>
    <phoneticPr fontId="10"/>
  </si>
  <si>
    <t>従業者数</t>
    <rPh sb="0" eb="3">
      <t>ジュウギョウシャ</t>
    </rPh>
    <rPh sb="3" eb="4">
      <t>スウ</t>
    </rPh>
    <phoneticPr fontId="2"/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</si>
  <si>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2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</si>
  <si>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2"/>
  </si>
  <si>
    <t>各種商品卸売業</t>
    <phoneticPr fontId="2"/>
  </si>
  <si>
    <t xml:space="preserve"> 人以上</t>
    <rPh sb="1" eb="2">
      <t>ニン</t>
    </rPh>
    <rPh sb="2" eb="4">
      <t>イジョウ</t>
    </rPh>
    <phoneticPr fontId="2"/>
  </si>
  <si>
    <t xml:space="preserve">  出向・派遣従業者のみ</t>
    <rPh sb="2" eb="4">
      <t>シュッコウ</t>
    </rPh>
    <rPh sb="5" eb="7">
      <t>ハケン</t>
    </rPh>
    <rPh sb="7" eb="10">
      <t>ジュウギョウシャ</t>
    </rPh>
    <phoneticPr fontId="2"/>
  </si>
  <si>
    <t>貸金業、クレジットカード業等非預金信用機関</t>
    <rPh sb="0" eb="2">
      <t>カシキン</t>
    </rPh>
    <rPh sb="2" eb="3">
      <t>ギョウ</t>
    </rPh>
    <rPh sb="12" eb="14">
      <t>ギョウナド</t>
    </rPh>
    <rPh sb="14" eb="15">
      <t>ヒ</t>
    </rPh>
    <rPh sb="15" eb="17">
      <t>ヨキン</t>
    </rPh>
    <rPh sb="17" eb="19">
      <t>シンヨウ</t>
    </rPh>
    <rPh sb="19" eb="21">
      <t>キカン</t>
    </rPh>
    <phoneticPr fontId="2"/>
  </si>
  <si>
    <t>保険業(保険媒介代理業、保険サービス業を含む)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2"/>
  </si>
  <si>
    <t>法人でない団体</t>
    <rPh sb="0" eb="2">
      <t>ホウジン</t>
    </rPh>
    <rPh sb="5" eb="7">
      <t>ダンタイ</t>
    </rPh>
    <phoneticPr fontId="10"/>
  </si>
  <si>
    <t>機械等修理業</t>
    <rPh sb="0" eb="2">
      <t>キカイ</t>
    </rPh>
    <rPh sb="2" eb="3">
      <t>トウ</t>
    </rPh>
    <rPh sb="3" eb="5">
      <t>シュウリ</t>
    </rPh>
    <rPh sb="5" eb="6">
      <t>ギョウ</t>
    </rPh>
    <phoneticPr fontId="2"/>
  </si>
  <si>
    <t>注）</t>
    <rPh sb="0" eb="1">
      <t>チュウ</t>
    </rPh>
    <phoneticPr fontId="10"/>
  </si>
  <si>
    <t xml:space="preserve">  注）男女別の不詳を含む。</t>
    <rPh sb="2" eb="3">
      <t>チュウ</t>
    </rPh>
    <rPh sb="4" eb="6">
      <t>ダンジョ</t>
    </rPh>
    <rPh sb="6" eb="7">
      <t>ベツ</t>
    </rPh>
    <rPh sb="8" eb="10">
      <t>フショウ</t>
    </rPh>
    <rPh sb="11" eb="12">
      <t>フク</t>
    </rPh>
    <phoneticPr fontId="2"/>
  </si>
  <si>
    <t>注）男女別の不詳を含む。</t>
    <rPh sb="0" eb="1">
      <t>チュウ</t>
    </rPh>
    <rPh sb="2" eb="4">
      <t>ダンジョ</t>
    </rPh>
    <rPh sb="4" eb="5">
      <t>ベツ</t>
    </rPh>
    <rPh sb="6" eb="8">
      <t>フショウ</t>
    </rPh>
    <rPh sb="9" eb="10">
      <t>フク</t>
    </rPh>
    <phoneticPr fontId="2"/>
  </si>
  <si>
    <t>注）男女別の不詳を含む。</t>
    <rPh sb="2" eb="4">
      <t>ダンジョ</t>
    </rPh>
    <rPh sb="4" eb="5">
      <t>ベツ</t>
    </rPh>
    <rPh sb="6" eb="8">
      <t>フショウ</t>
    </rPh>
    <rPh sb="9" eb="10">
      <t>フク</t>
    </rPh>
    <phoneticPr fontId="2"/>
  </si>
  <si>
    <t>経営組織別事業所数及び従業者数</t>
    <rPh sb="0" eb="2">
      <t>ケイエイ</t>
    </rPh>
    <rPh sb="2" eb="4">
      <t>ソシキ</t>
    </rPh>
    <rPh sb="4" eb="5">
      <t>ベツ</t>
    </rPh>
    <rPh sb="5" eb="8">
      <t>ジギョウショ</t>
    </rPh>
    <rPh sb="8" eb="9">
      <t>スウ</t>
    </rPh>
    <rPh sb="9" eb="10">
      <t>オヨ</t>
    </rPh>
    <rPh sb="11" eb="13">
      <t>ジュウギョウ</t>
    </rPh>
    <rPh sb="13" eb="14">
      <t>シャ</t>
    </rPh>
    <rPh sb="14" eb="15">
      <t>スウ</t>
    </rPh>
    <phoneticPr fontId="2"/>
  </si>
  <si>
    <t>民　　　　　　　営</t>
    <rPh sb="0" eb="1">
      <t>タミ</t>
    </rPh>
    <rPh sb="8" eb="9">
      <t>エイ</t>
    </rPh>
    <phoneticPr fontId="10"/>
  </si>
  <si>
    <t>事業所数</t>
    <phoneticPr fontId="2"/>
  </si>
  <si>
    <t>　注）経済センサス－基礎調査の特別集計（町丁・字等別）結果を、地域別に修正した概数。</t>
    <rPh sb="1" eb="2">
      <t>チュウ</t>
    </rPh>
    <rPh sb="3" eb="5">
      <t>ケイザイ</t>
    </rPh>
    <rPh sb="10" eb="12">
      <t>キソ</t>
    </rPh>
    <rPh sb="12" eb="14">
      <t>チョウサ</t>
    </rPh>
    <rPh sb="15" eb="17">
      <t>トクベツ</t>
    </rPh>
    <rPh sb="17" eb="19">
      <t>シュウケイ</t>
    </rPh>
    <rPh sb="33" eb="34">
      <t>ベツ</t>
    </rPh>
    <rPh sb="35" eb="37">
      <t>シュウセイ</t>
    </rPh>
    <phoneticPr fontId="2"/>
  </si>
  <si>
    <t>その他</t>
    <rPh sb="2" eb="3">
      <t>タ</t>
    </rPh>
    <phoneticPr fontId="2"/>
  </si>
  <si>
    <t>年　次
・
地　域</t>
  </si>
  <si>
    <t>総　　　数</t>
  </si>
  <si>
    <t>個　　人</t>
  </si>
  <si>
    <t>法　　人</t>
  </si>
  <si>
    <t>（内）会　社</t>
  </si>
  <si>
    <t>　　　町丁・大字が特定できない場合、町丁・大字名は「その他」として表章しています。</t>
    <rPh sb="3" eb="4">
      <t>チョウ</t>
    </rPh>
    <rPh sb="4" eb="5">
      <t>チョウ</t>
    </rPh>
    <rPh sb="6" eb="8">
      <t>オオアザ</t>
    </rPh>
    <rPh sb="9" eb="11">
      <t>トクテイ</t>
    </rPh>
    <rPh sb="15" eb="17">
      <t>バアイ</t>
    </rPh>
    <rPh sb="18" eb="19">
      <t>チョウ</t>
    </rPh>
    <rPh sb="19" eb="20">
      <t>チョウ</t>
    </rPh>
    <rPh sb="21" eb="23">
      <t>オオアザ</t>
    </rPh>
    <rPh sb="23" eb="24">
      <t>メイ</t>
    </rPh>
    <rPh sb="28" eb="29">
      <t>タ</t>
    </rPh>
    <rPh sb="33" eb="35">
      <t>ヒョウショウ</t>
    </rPh>
    <phoneticPr fontId="2"/>
  </si>
  <si>
    <t>明らかにする調査である。）　</t>
    <rPh sb="0" eb="1">
      <t>アキ</t>
    </rPh>
    <phoneticPr fontId="10"/>
  </si>
  <si>
    <t>3-1　産業（大分類）別事業所数及び従業者数</t>
    <rPh sb="4" eb="6">
      <t>サンギョウ</t>
    </rPh>
    <rPh sb="7" eb="8">
      <t>ダイ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10"/>
  </si>
  <si>
    <t>3-2</t>
    <phoneticPr fontId="10"/>
  </si>
  <si>
    <t>3-3　産業（中分類）別全事業所数及び男女別従業者数　</t>
    <rPh sb="12" eb="13">
      <t>ゼン</t>
    </rPh>
    <phoneticPr fontId="2"/>
  </si>
  <si>
    <t>3-4</t>
    <phoneticPr fontId="2"/>
  </si>
  <si>
    <t>経済センサス－活動調査（わが国の全ての事業所及び企業を対象に経済活動の実態を</t>
    <rPh sb="0" eb="2">
      <t>ケイザイ</t>
    </rPh>
    <rPh sb="7" eb="9">
      <t>カツドウ</t>
    </rPh>
    <rPh sb="9" eb="11">
      <t>チョウサ</t>
    </rPh>
    <rPh sb="14" eb="15">
      <t>クニ</t>
    </rPh>
    <rPh sb="16" eb="17">
      <t>スベ</t>
    </rPh>
    <rPh sb="19" eb="22">
      <t>ジギョウショ</t>
    </rPh>
    <rPh sb="22" eb="23">
      <t>オヨ</t>
    </rPh>
    <rPh sb="24" eb="26">
      <t>キギョウ</t>
    </rPh>
    <rPh sb="27" eb="29">
      <t>タイショウ</t>
    </rPh>
    <rPh sb="30" eb="32">
      <t>ケイザイ</t>
    </rPh>
    <rPh sb="32" eb="34">
      <t>カツドウ</t>
    </rPh>
    <rPh sb="35" eb="37">
      <t>ジッタイ</t>
    </rPh>
    <phoneticPr fontId="2"/>
  </si>
  <si>
    <t>　資料：</t>
    <rPh sb="1" eb="3">
      <t>シリョウ</t>
    </rPh>
    <phoneticPr fontId="2"/>
  </si>
  <si>
    <t>経済センサス-活動調査</t>
    <rPh sb="0" eb="2">
      <t>ケイザイ</t>
    </rPh>
    <rPh sb="7" eb="9">
      <t>カツドウ</t>
    </rPh>
    <rPh sb="9" eb="11">
      <t>チョウサ</t>
    </rPh>
    <phoneticPr fontId="2"/>
  </si>
  <si>
    <t>資料：経済センサス-活動調査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</si>
  <si>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　資料：経済センサス-活動調査</t>
    <rPh sb="4" eb="6">
      <t>ケイザイ</t>
    </rPh>
    <rPh sb="11" eb="13">
      <t>カツドウ</t>
    </rPh>
    <rPh sb="13" eb="15">
      <t>チョウサ</t>
    </rPh>
    <phoneticPr fontId="2"/>
  </si>
  <si>
    <t>　資料：経済センサス－活動調査</t>
    <rPh sb="4" eb="6">
      <t>ケイザイ</t>
    </rPh>
    <rPh sb="11" eb="13">
      <t>カツドウ</t>
    </rPh>
    <rPh sb="13" eb="15">
      <t>チョウサ</t>
    </rPh>
    <phoneticPr fontId="2"/>
  </si>
  <si>
    <t>玉祖</t>
    <rPh sb="0" eb="1">
      <t>タマ</t>
    </rPh>
    <rPh sb="1" eb="2">
      <t>ソ</t>
    </rPh>
    <phoneticPr fontId="2"/>
  </si>
  <si>
    <t>　従業者規模別事業所数及び従業者数（民営）</t>
    <phoneticPr fontId="2"/>
  </si>
  <si>
    <t>3-5 　地　域　別　事　業　所　数　及　び　従　業　者　数　</t>
    <rPh sb="27" eb="28">
      <t>シャ</t>
    </rPh>
    <phoneticPr fontId="2"/>
  </si>
  <si>
    <t>（令和3年6月1日現在）</t>
    <rPh sb="1" eb="3">
      <t>レイワ</t>
    </rPh>
    <rPh sb="4" eb="5">
      <t>ネン</t>
    </rPh>
    <rPh sb="5" eb="6">
      <t>ヘイネン</t>
    </rPh>
    <rPh sb="9" eb="11">
      <t>ゲンザイ</t>
    </rPh>
    <phoneticPr fontId="2"/>
  </si>
  <si>
    <t>令和</t>
    <rPh sb="0" eb="2">
      <t>レイワ</t>
    </rPh>
    <phoneticPr fontId="2"/>
  </si>
  <si>
    <t>3.6.1</t>
    <phoneticPr fontId="2"/>
  </si>
  <si>
    <t>令和 3年 6月 1日</t>
    <rPh sb="0" eb="2">
      <t>レイワ</t>
    </rPh>
    <phoneticPr fontId="2"/>
  </si>
  <si>
    <t xml:space="preserve">     （令和3年6月1日現在）</t>
    <rPh sb="6" eb="8">
      <t>レイワ</t>
    </rPh>
    <rPh sb="9" eb="10">
      <t>ネン</t>
    </rPh>
    <rPh sb="10" eb="11">
      <t>ヘイネン</t>
    </rPh>
    <rPh sb="14" eb="16">
      <t>ゲンザイ</t>
    </rPh>
    <phoneticPr fontId="2"/>
  </si>
  <si>
    <t>令和  3 年</t>
    <rPh sb="0" eb="2">
      <t>レイワ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</si>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</sst>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#;#\ ###\ ###;&quot;-&quot;"/>
    <numFmt numFmtId="177" formatCode="#\ ###\ ###\ ;#\ ###\ ###\ ;&quot;- &quot;"/>
    <numFmt numFmtId="178" formatCode="#\ ###\ ###\ \ \ ;#\ ###\ ###\ \ \ ;&quot;-   &quot;"/>
    <numFmt numFmtId="179" formatCode="#\ ###\ ###\ ;#\ ###\ ###\ ;&quot;- &quot;.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ＤＦ特太ゴシック体"/>
      <family val="3"/>
      <charset val="128"/>
    </font>
    <font>
      <sz val="10.5"/>
      <color rgb="FF000000"/>
      <name val="ＤＦ特太ゴシック体"/>
      <family val="3"/>
      <charset val="128"/>
    </font>
    <font>
      <sz val="10.5"/>
      <color theme="1"/>
      <name val="ＤＦ特太ゴシック体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177" fontId="3" fillId="0" borderId="1" xfId="0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176" fontId="15" fillId="0" borderId="4" xfId="2" applyNumberFormat="1" applyFont="1" applyFill="1" applyBorder="1" applyAlignment="1">
      <alignment vertical="center"/>
    </xf>
    <xf numFmtId="176" fontId="15" fillId="0" borderId="0" xfId="2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distributed" vertical="center"/>
    </xf>
    <xf numFmtId="0" fontId="0" fillId="0" borderId="0" xfId="0" applyFill="1"/>
    <xf numFmtId="0" fontId="3" fillId="0" borderId="0" xfId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0" fillId="0" borderId="1" xfId="0" applyFill="1" applyBorder="1"/>
    <xf numFmtId="0" fontId="3" fillId="0" borderId="1" xfId="2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3" fillId="0" borderId="14" xfId="2" applyFont="1" applyFill="1" applyBorder="1" applyAlignment="1">
      <alignment horizontal="distributed" vertical="center" justifyLastLine="1"/>
    </xf>
    <xf numFmtId="0" fontId="3" fillId="0" borderId="15" xfId="2" applyFont="1" applyFill="1" applyBorder="1" applyAlignment="1">
      <alignment horizontal="distributed" vertical="center" justifyLastLine="1"/>
    </xf>
    <xf numFmtId="0" fontId="3" fillId="0" borderId="12" xfId="2" applyFont="1" applyFill="1" applyBorder="1" applyAlignment="1">
      <alignment horizontal="distributed" vertical="center" justifyLastLine="1"/>
    </xf>
    <xf numFmtId="176" fontId="3" fillId="0" borderId="4" xfId="2" applyNumberFormat="1" applyFont="1" applyFill="1" applyBorder="1" applyAlignment="1">
      <alignment vertical="center"/>
    </xf>
    <xf numFmtId="176" fontId="3" fillId="0" borderId="7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4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distributed" vertical="center" justifyLastLine="1"/>
    </xf>
    <xf numFmtId="0" fontId="3" fillId="0" borderId="0" xfId="2" applyFont="1" applyFill="1" applyBorder="1" applyAlignment="1">
      <alignment horizontal="distributed" vertical="center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0" xfId="2" applyFont="1" applyFill="1" applyBorder="1" applyAlignment="1">
      <alignment horizontal="distributed" vertical="center"/>
    </xf>
    <xf numFmtId="176" fontId="15" fillId="0" borderId="5" xfId="2" applyNumberFormat="1" applyFont="1" applyFill="1" applyBorder="1" applyAlignment="1">
      <alignment vertical="center"/>
    </xf>
    <xf numFmtId="176" fontId="15" fillId="0" borderId="1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0" quotePrefix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78" fontId="3" fillId="0" borderId="7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178" fontId="3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6" xfId="0" applyFill="1" applyBorder="1"/>
    <xf numFmtId="176" fontId="7" fillId="0" borderId="4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13" fillId="0" borderId="0" xfId="0" quotePrefix="1" applyNumberFormat="1" applyFont="1" applyFill="1" applyAlignment="1">
      <alignment horizontal="right" vertical="center"/>
    </xf>
    <xf numFmtId="0" fontId="3" fillId="0" borderId="6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right" vertical="top"/>
    </xf>
    <xf numFmtId="176" fontId="13" fillId="0" borderId="0" xfId="0" quotePrefix="1" applyNumberFormat="1" applyFont="1" applyFill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0" fillId="0" borderId="4" xfId="0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vertical="center" textRotation="255"/>
    </xf>
    <xf numFmtId="0" fontId="3" fillId="0" borderId="3" xfId="0" applyFont="1" applyFill="1" applyBorder="1" applyAlignment="1">
      <alignment vertical="center" textRotation="255" wrapText="1"/>
    </xf>
    <xf numFmtId="0" fontId="3" fillId="0" borderId="3" xfId="0" applyFont="1" applyFill="1" applyBorder="1" applyAlignment="1">
      <alignment vertical="center" textRotation="255"/>
    </xf>
    <xf numFmtId="0" fontId="3" fillId="0" borderId="0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0" fontId="7" fillId="0" borderId="1" xfId="0" quotePrefix="1" applyNumberFormat="1" applyFont="1" applyFill="1" applyBorder="1" applyAlignment="1">
      <alignment horizontal="center" vertical="top"/>
    </xf>
    <xf numFmtId="176" fontId="7" fillId="0" borderId="5" xfId="0" applyNumberFormat="1" applyFont="1" applyFill="1" applyBorder="1" applyAlignment="1">
      <alignment vertical="top" shrinkToFit="1"/>
    </xf>
    <xf numFmtId="176" fontId="7" fillId="0" borderId="1" xfId="0" applyNumberFormat="1" applyFont="1" applyFill="1" applyBorder="1" applyAlignment="1">
      <alignment vertical="top" shrinkToFit="1"/>
    </xf>
    <xf numFmtId="0" fontId="7" fillId="0" borderId="1" xfId="0" applyNumberFormat="1" applyFont="1" applyFill="1" applyBorder="1" applyAlignment="1">
      <alignment vertical="top" shrinkToFit="1"/>
    </xf>
    <xf numFmtId="0" fontId="7" fillId="0" borderId="0" xfId="0" applyNumberFormat="1" applyFont="1" applyFill="1" applyBorder="1" applyAlignment="1">
      <alignment vertical="top" shrinkToFit="1"/>
    </xf>
    <xf numFmtId="0" fontId="3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3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9" fontId="13" fillId="0" borderId="0" xfId="3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 justifyLastLine="1"/>
    </xf>
    <xf numFmtId="0" fontId="3" fillId="0" borderId="18" xfId="0" applyFont="1" applyFill="1" applyBorder="1" applyAlignment="1">
      <alignment horizontal="center" vertical="center" justifyLastLine="1"/>
    </xf>
    <xf numFmtId="0" fontId="4" fillId="0" borderId="0" xfId="0" quotePrefix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 justifyLastLine="1"/>
    </xf>
    <xf numFmtId="0" fontId="3" fillId="0" borderId="19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11" xfId="0" applyFont="1" applyFill="1" applyBorder="1" applyAlignment="1">
      <alignment horizontal="center" vertical="center" justifyLastLine="1"/>
    </xf>
    <xf numFmtId="0" fontId="3" fillId="0" borderId="7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20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6" xfId="0" applyFont="1" applyFill="1" applyBorder="1" applyAlignment="1">
      <alignment horizontal="left" vertical="center" wrapText="1" shrinkToFit="1"/>
    </xf>
    <xf numFmtId="0" fontId="3" fillId="0" borderId="13" xfId="0" applyFont="1" applyFill="1" applyBorder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6" xfId="0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 shrinkToFit="1"/>
    </xf>
    <xf numFmtId="0" fontId="6" fillId="0" borderId="6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 justifyLastLine="1"/>
    </xf>
    <xf numFmtId="0" fontId="3" fillId="0" borderId="0" xfId="2" applyFont="1" applyFill="1" applyBorder="1" applyAlignment="1">
      <alignment horizontal="center" vertical="center" justifyLastLine="1"/>
    </xf>
    <xf numFmtId="0" fontId="3" fillId="0" borderId="3" xfId="2" applyFont="1" applyFill="1" applyBorder="1" applyAlignment="1">
      <alignment horizontal="center" vertical="center" justifyLastLine="1"/>
    </xf>
    <xf numFmtId="0" fontId="3" fillId="0" borderId="2" xfId="2" applyFont="1" applyFill="1" applyBorder="1" applyAlignment="1">
      <alignment horizontal="center" vertical="center" justifyLastLine="1"/>
    </xf>
    <xf numFmtId="0" fontId="7" fillId="0" borderId="0" xfId="2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9" fillId="0" borderId="0" xfId="2" applyFill="1" applyAlignment="1">
      <alignment horizontal="center" vertical="center"/>
    </xf>
    <xf numFmtId="0" fontId="9" fillId="0" borderId="2" xfId="2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 justifyLastLine="1"/>
    </xf>
    <xf numFmtId="0" fontId="3" fillId="0" borderId="9" xfId="2" applyFont="1" applyFill="1" applyBorder="1" applyAlignment="1">
      <alignment horizontal="center" vertical="center" justifyLastLine="1"/>
    </xf>
    <xf numFmtId="0" fontId="3" fillId="0" borderId="11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03_事業所" xfId="1"/>
    <cellStyle name="標準_03_事業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I37"/>
  <sheetViews>
    <sheetView showGridLines="0" zoomScaleNormal="100" workbookViewId="0">
      <selection activeCell="Q7" sqref="Q7"/>
    </sheetView>
  </sheetViews>
  <sheetFormatPr defaultRowHeight="13.5" customHeight="1"/>
  <cols>
    <col min="1" max="1" width="2.875" style="45" customWidth="1"/>
    <col min="2" max="2" width="3.125" style="45" customWidth="1"/>
    <col min="3" max="3" width="8.125" style="45" bestFit="1" customWidth="1"/>
    <col min="4" max="4" width="23.125" style="45" customWidth="1"/>
    <col min="5" max="5" width="0.875" style="45" customWidth="1"/>
    <col min="6" max="6" width="10.25" style="45" customWidth="1"/>
    <col min="7" max="7" width="14.125" style="45" customWidth="1"/>
    <col min="8" max="9" width="11.625" style="45" customWidth="1"/>
    <col min="10" max="16384" width="9" style="45"/>
  </cols>
  <sheetData>
    <row r="2" spans="2:9" s="43" customFormat="1" ht="18" customHeight="1">
      <c r="D2" s="134" t="s">
        <v>262</v>
      </c>
      <c r="E2" s="135"/>
      <c r="F2" s="135"/>
      <c r="G2" s="135"/>
      <c r="H2" s="135"/>
    </row>
    <row r="3" spans="2:9" ht="24.75" customHeight="1" thickBot="1">
      <c r="I3" s="114" t="s">
        <v>275</v>
      </c>
    </row>
    <row r="4" spans="2:9" ht="18" customHeight="1">
      <c r="B4" s="124" t="s">
        <v>165</v>
      </c>
      <c r="C4" s="124"/>
      <c r="D4" s="124"/>
      <c r="E4" s="125"/>
      <c r="F4" s="131" t="s">
        <v>166</v>
      </c>
      <c r="G4" s="131" t="s">
        <v>167</v>
      </c>
      <c r="H4" s="130"/>
      <c r="I4" s="130"/>
    </row>
    <row r="5" spans="2:9" ht="18" customHeight="1">
      <c r="B5" s="126"/>
      <c r="C5" s="126"/>
      <c r="D5" s="126"/>
      <c r="E5" s="127"/>
      <c r="F5" s="132"/>
      <c r="G5" s="133"/>
      <c r="H5" s="4" t="s">
        <v>159</v>
      </c>
      <c r="I5" s="4" t="s">
        <v>160</v>
      </c>
    </row>
    <row r="6" spans="2:9" ht="16.5" customHeight="1">
      <c r="B6" s="115"/>
      <c r="C6" s="136" t="s">
        <v>41</v>
      </c>
      <c r="D6" s="136"/>
      <c r="E6" s="115"/>
      <c r="F6" s="116">
        <f>SUM(F9:F31)</f>
        <v>4153</v>
      </c>
      <c r="G6" s="116">
        <f>SUM(G9:G31)</f>
        <v>48448</v>
      </c>
      <c r="H6" s="116">
        <f>SUM(H9:H31)</f>
        <v>26852</v>
      </c>
      <c r="I6" s="116">
        <f>SUM(I9:I31)</f>
        <v>21309</v>
      </c>
    </row>
    <row r="7" spans="2:9" ht="3.95" hidden="1" customHeight="1">
      <c r="B7" s="3"/>
      <c r="C7" s="3"/>
      <c r="D7" s="3"/>
      <c r="E7" s="3"/>
      <c r="F7" s="116"/>
      <c r="G7" s="116"/>
      <c r="H7" s="116"/>
      <c r="I7" s="116"/>
    </row>
    <row r="8" spans="2:9" ht="16.5" customHeight="1">
      <c r="B8" s="3" t="s">
        <v>162</v>
      </c>
      <c r="C8" s="3"/>
      <c r="D8" s="3"/>
      <c r="E8" s="3"/>
      <c r="F8" s="116"/>
      <c r="G8" s="116"/>
      <c r="H8" s="116"/>
      <c r="I8" s="116"/>
    </row>
    <row r="9" spans="2:9" ht="16.5" customHeight="1">
      <c r="B9" s="9" t="s">
        <v>139</v>
      </c>
      <c r="C9" s="121" t="s">
        <v>223</v>
      </c>
      <c r="D9" s="121"/>
      <c r="E9" s="9"/>
      <c r="F9" s="117">
        <v>18</v>
      </c>
      <c r="G9" s="117">
        <v>169</v>
      </c>
      <c r="H9" s="117">
        <v>87</v>
      </c>
      <c r="I9" s="117">
        <v>82</v>
      </c>
    </row>
    <row r="10" spans="2:9" ht="16.5" customHeight="1">
      <c r="B10" s="9" t="s">
        <v>140</v>
      </c>
      <c r="C10" s="121" t="s">
        <v>0</v>
      </c>
      <c r="D10" s="121"/>
      <c r="E10" s="9"/>
      <c r="F10" s="117">
        <v>2</v>
      </c>
      <c r="G10" s="117">
        <v>15</v>
      </c>
      <c r="H10" s="117">
        <v>13</v>
      </c>
      <c r="I10" s="117">
        <v>2</v>
      </c>
    </row>
    <row r="11" spans="2:9" ht="3.95" customHeight="1">
      <c r="B11" s="3"/>
      <c r="C11" s="3"/>
      <c r="D11" s="3"/>
      <c r="E11" s="3"/>
      <c r="F11" s="116"/>
      <c r="G11" s="116"/>
      <c r="H11" s="116"/>
      <c r="I11" s="116"/>
    </row>
    <row r="12" spans="2:9" ht="16.5" customHeight="1">
      <c r="B12" s="3" t="s">
        <v>163</v>
      </c>
      <c r="C12" s="3"/>
      <c r="D12" s="3"/>
      <c r="E12" s="3"/>
      <c r="F12" s="116"/>
      <c r="G12" s="116"/>
      <c r="H12" s="116"/>
      <c r="I12" s="116"/>
    </row>
    <row r="13" spans="2:9" ht="16.5" customHeight="1">
      <c r="B13" s="9" t="s">
        <v>141</v>
      </c>
      <c r="C13" s="121" t="s">
        <v>157</v>
      </c>
      <c r="D13" s="121"/>
      <c r="E13" s="9"/>
      <c r="F13" s="117">
        <v>1</v>
      </c>
      <c r="G13" s="117">
        <v>9</v>
      </c>
      <c r="H13" s="117">
        <v>7</v>
      </c>
      <c r="I13" s="117">
        <v>2</v>
      </c>
    </row>
    <row r="14" spans="2:9" ht="16.5" customHeight="1">
      <c r="B14" s="9" t="s">
        <v>142</v>
      </c>
      <c r="C14" s="121" t="s">
        <v>1</v>
      </c>
      <c r="D14" s="121"/>
      <c r="E14" s="9"/>
      <c r="F14" s="117">
        <v>441</v>
      </c>
      <c r="G14" s="117">
        <v>3290</v>
      </c>
      <c r="H14" s="117">
        <v>2622</v>
      </c>
      <c r="I14" s="117">
        <v>665</v>
      </c>
    </row>
    <row r="15" spans="2:9" ht="16.5" customHeight="1">
      <c r="B15" s="9" t="s">
        <v>143</v>
      </c>
      <c r="C15" s="121" t="s">
        <v>2</v>
      </c>
      <c r="D15" s="121"/>
      <c r="E15" s="9"/>
      <c r="F15" s="117">
        <v>233</v>
      </c>
      <c r="G15" s="117">
        <v>13074</v>
      </c>
      <c r="H15" s="117">
        <v>10417</v>
      </c>
      <c r="I15" s="117">
        <v>2657</v>
      </c>
    </row>
    <row r="16" spans="2:9" ht="3.95" customHeight="1">
      <c r="B16" s="3"/>
      <c r="C16" s="3"/>
      <c r="D16" s="3"/>
      <c r="E16" s="3"/>
      <c r="F16" s="116"/>
      <c r="G16" s="116"/>
      <c r="H16" s="116"/>
      <c r="I16" s="116"/>
    </row>
    <row r="17" spans="2:9" ht="16.5" customHeight="1">
      <c r="B17" s="3" t="s">
        <v>161</v>
      </c>
      <c r="C17" s="3"/>
      <c r="D17" s="3"/>
      <c r="E17" s="3"/>
      <c r="F17" s="116"/>
      <c r="G17" s="116"/>
      <c r="H17" s="116"/>
      <c r="I17" s="116"/>
    </row>
    <row r="18" spans="2:9" ht="16.5" customHeight="1">
      <c r="B18" s="2" t="s">
        <v>144</v>
      </c>
      <c r="C18" s="128" t="s">
        <v>3</v>
      </c>
      <c r="D18" s="128"/>
      <c r="E18" s="2"/>
      <c r="F18" s="117">
        <v>8</v>
      </c>
      <c r="G18" s="117">
        <v>86</v>
      </c>
      <c r="H18" s="117">
        <v>82</v>
      </c>
      <c r="I18" s="117">
        <v>4</v>
      </c>
    </row>
    <row r="19" spans="2:9" ht="16.5" customHeight="1">
      <c r="B19" s="50"/>
      <c r="C19" s="129" t="s">
        <v>4</v>
      </c>
      <c r="D19" s="129"/>
      <c r="E19" s="50"/>
      <c r="F19" s="116"/>
      <c r="G19" s="116"/>
      <c r="H19" s="116"/>
      <c r="I19" s="116"/>
    </row>
    <row r="20" spans="2:9" ht="16.5" customHeight="1">
      <c r="B20" s="9" t="s">
        <v>145</v>
      </c>
      <c r="C20" s="121" t="s">
        <v>158</v>
      </c>
      <c r="D20" s="121"/>
      <c r="E20" s="9"/>
      <c r="F20" s="117">
        <v>25</v>
      </c>
      <c r="G20" s="117">
        <v>157</v>
      </c>
      <c r="H20" s="117">
        <v>108</v>
      </c>
      <c r="I20" s="117">
        <v>49</v>
      </c>
    </row>
    <row r="21" spans="2:9" ht="16.5" customHeight="1">
      <c r="B21" s="9" t="s">
        <v>146</v>
      </c>
      <c r="C21" s="121" t="s">
        <v>224</v>
      </c>
      <c r="D21" s="121"/>
      <c r="E21" s="9"/>
      <c r="F21" s="117">
        <v>131</v>
      </c>
      <c r="G21" s="117">
        <v>3136</v>
      </c>
      <c r="H21" s="117">
        <v>2436</v>
      </c>
      <c r="I21" s="117">
        <v>699</v>
      </c>
    </row>
    <row r="22" spans="2:9" ht="16.5" customHeight="1">
      <c r="B22" s="9" t="s">
        <v>147</v>
      </c>
      <c r="C22" s="121" t="s">
        <v>225</v>
      </c>
      <c r="D22" s="121"/>
      <c r="E22" s="9"/>
      <c r="F22" s="117">
        <v>1068</v>
      </c>
      <c r="G22" s="117">
        <v>8861</v>
      </c>
      <c r="H22" s="117">
        <v>4042</v>
      </c>
      <c r="I22" s="117">
        <v>4631</v>
      </c>
    </row>
    <row r="23" spans="2:9" ht="16.5" customHeight="1">
      <c r="B23" s="9" t="s">
        <v>148</v>
      </c>
      <c r="C23" s="121" t="s">
        <v>226</v>
      </c>
      <c r="D23" s="121"/>
      <c r="E23" s="9"/>
      <c r="F23" s="117">
        <v>70</v>
      </c>
      <c r="G23" s="117">
        <v>677</v>
      </c>
      <c r="H23" s="117">
        <v>238</v>
      </c>
      <c r="I23" s="117">
        <v>380</v>
      </c>
    </row>
    <row r="24" spans="2:9" ht="16.5" customHeight="1">
      <c r="B24" s="9" t="s">
        <v>149</v>
      </c>
      <c r="C24" s="121" t="s">
        <v>227</v>
      </c>
      <c r="D24" s="121"/>
      <c r="E24" s="9"/>
      <c r="F24" s="117">
        <v>253</v>
      </c>
      <c r="G24" s="117">
        <v>720</v>
      </c>
      <c r="H24" s="117">
        <v>349</v>
      </c>
      <c r="I24" s="117">
        <v>371</v>
      </c>
    </row>
    <row r="25" spans="2:9" ht="16.5" customHeight="1">
      <c r="B25" s="9" t="s">
        <v>150</v>
      </c>
      <c r="C25" s="121" t="s">
        <v>218</v>
      </c>
      <c r="D25" s="121"/>
      <c r="E25" s="9"/>
      <c r="F25" s="117">
        <v>166</v>
      </c>
      <c r="G25" s="117">
        <v>778</v>
      </c>
      <c r="H25" s="117">
        <v>428</v>
      </c>
      <c r="I25" s="117">
        <v>350</v>
      </c>
    </row>
    <row r="26" spans="2:9" ht="16.5" customHeight="1">
      <c r="B26" s="9" t="s">
        <v>151</v>
      </c>
      <c r="C26" s="123" t="s">
        <v>229</v>
      </c>
      <c r="D26" s="123"/>
      <c r="E26" s="9"/>
      <c r="F26" s="117">
        <v>412</v>
      </c>
      <c r="G26" s="117">
        <v>2908</v>
      </c>
      <c r="H26" s="117">
        <v>1014</v>
      </c>
      <c r="I26" s="117">
        <v>1867</v>
      </c>
    </row>
    <row r="27" spans="2:9" ht="16.5" customHeight="1">
      <c r="B27" s="9" t="s">
        <v>152</v>
      </c>
      <c r="C27" s="123" t="s">
        <v>230</v>
      </c>
      <c r="D27" s="123"/>
      <c r="E27" s="9"/>
      <c r="F27" s="117">
        <v>417</v>
      </c>
      <c r="G27" s="117">
        <v>1568</v>
      </c>
      <c r="H27" s="117">
        <v>528</v>
      </c>
      <c r="I27" s="117">
        <v>1031</v>
      </c>
    </row>
    <row r="28" spans="2:9" ht="16.5" customHeight="1">
      <c r="B28" s="9" t="s">
        <v>153</v>
      </c>
      <c r="C28" s="123" t="s">
        <v>219</v>
      </c>
      <c r="D28" s="123"/>
      <c r="E28" s="9"/>
      <c r="F28" s="117">
        <v>145</v>
      </c>
      <c r="G28" s="117">
        <v>1233</v>
      </c>
      <c r="H28" s="117">
        <v>452</v>
      </c>
      <c r="I28" s="117">
        <v>781</v>
      </c>
    </row>
    <row r="29" spans="2:9" ht="16.5" customHeight="1">
      <c r="B29" s="9" t="s">
        <v>154</v>
      </c>
      <c r="C29" s="123" t="s">
        <v>228</v>
      </c>
      <c r="D29" s="123"/>
      <c r="E29" s="9"/>
      <c r="F29" s="117">
        <v>404</v>
      </c>
      <c r="G29" s="117">
        <v>8359</v>
      </c>
      <c r="H29" s="117">
        <v>1896</v>
      </c>
      <c r="I29" s="117">
        <v>6463</v>
      </c>
    </row>
    <row r="30" spans="2:9" ht="16.5" customHeight="1">
      <c r="B30" s="9" t="s">
        <v>155</v>
      </c>
      <c r="C30" s="123" t="s">
        <v>92</v>
      </c>
      <c r="D30" s="123"/>
      <c r="E30" s="9"/>
      <c r="F30" s="117">
        <v>34</v>
      </c>
      <c r="G30" s="117">
        <v>488</v>
      </c>
      <c r="H30" s="117">
        <v>253</v>
      </c>
      <c r="I30" s="117">
        <v>235</v>
      </c>
    </row>
    <row r="31" spans="2:9" ht="16.5" customHeight="1">
      <c r="B31" s="9" t="s">
        <v>156</v>
      </c>
      <c r="C31" s="122" t="s">
        <v>164</v>
      </c>
      <c r="D31" s="122"/>
      <c r="E31" s="9"/>
      <c r="F31" s="117">
        <v>325</v>
      </c>
      <c r="G31" s="117">
        <v>2920</v>
      </c>
      <c r="H31" s="117">
        <v>1880</v>
      </c>
      <c r="I31" s="117">
        <v>1040</v>
      </c>
    </row>
    <row r="32" spans="2:9" ht="6" customHeight="1" thickBot="1">
      <c r="B32" s="74"/>
      <c r="C32" s="118"/>
      <c r="D32" s="118"/>
      <c r="E32" s="74"/>
      <c r="F32" s="119"/>
      <c r="G32" s="119"/>
      <c r="H32" s="5"/>
      <c r="I32" s="5"/>
    </row>
    <row r="33" spans="2:9" s="3" customFormat="1" ht="6.95" customHeight="1"/>
    <row r="34" spans="2:9">
      <c r="B34" s="111"/>
      <c r="C34" s="45" t="s">
        <v>5</v>
      </c>
      <c r="D34" s="45" t="s">
        <v>266</v>
      </c>
      <c r="E34" s="111"/>
      <c r="F34" s="111"/>
      <c r="G34" s="111"/>
      <c r="H34" s="111"/>
      <c r="I34" s="111"/>
    </row>
    <row r="35" spans="2:9">
      <c r="B35" s="111"/>
      <c r="C35" s="112"/>
      <c r="D35" s="45" t="s">
        <v>261</v>
      </c>
      <c r="I35" s="111"/>
    </row>
    <row r="36" spans="2:9" ht="3" customHeight="1"/>
    <row r="37" spans="2:9" ht="13.5" customHeight="1">
      <c r="C37" s="120" t="s">
        <v>246</v>
      </c>
      <c r="D37" s="45" t="s">
        <v>168</v>
      </c>
    </row>
  </sheetData>
  <mergeCells count="25">
    <mergeCell ref="H4:I4"/>
    <mergeCell ref="F4:F5"/>
    <mergeCell ref="G4:G5"/>
    <mergeCell ref="D2:H2"/>
    <mergeCell ref="C6:D6"/>
    <mergeCell ref="C24:D24"/>
    <mergeCell ref="C10:D10"/>
    <mergeCell ref="C13:D13"/>
    <mergeCell ref="C14:D14"/>
    <mergeCell ref="B4:E5"/>
    <mergeCell ref="C15:D15"/>
    <mergeCell ref="C18:D18"/>
    <mergeCell ref="C9:D9"/>
    <mergeCell ref="C19:D19"/>
    <mergeCell ref="C20:D20"/>
    <mergeCell ref="C22:D22"/>
    <mergeCell ref="C21:D21"/>
    <mergeCell ref="C23:D23"/>
    <mergeCell ref="C25:D25"/>
    <mergeCell ref="C31:D31"/>
    <mergeCell ref="C26:D26"/>
    <mergeCell ref="C27:D27"/>
    <mergeCell ref="C28:D28"/>
    <mergeCell ref="C29:D29"/>
    <mergeCell ref="C30:D30"/>
  </mergeCells>
  <phoneticPr fontId="10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15"/>
  <sheetViews>
    <sheetView showGridLines="0" workbookViewId="0">
      <selection activeCell="Q7" sqref="Q7"/>
    </sheetView>
  </sheetViews>
  <sheetFormatPr defaultRowHeight="12.75"/>
  <cols>
    <col min="1" max="1" width="5.625" style="45" customWidth="1"/>
    <col min="2" max="2" width="8" style="45" customWidth="1"/>
    <col min="3" max="3" width="6.25" style="45" customWidth="1"/>
    <col min="4" max="4" width="7.25" style="45" customWidth="1"/>
    <col min="5" max="5" width="6.25" style="45" customWidth="1"/>
    <col min="6" max="6" width="7.25" style="45" customWidth="1"/>
    <col min="7" max="7" width="6.25" style="45" customWidth="1"/>
    <col min="8" max="10" width="7.25" style="45" customWidth="1"/>
    <col min="11" max="11" width="6.25" style="45" customWidth="1"/>
    <col min="12" max="12" width="7.25" style="45" customWidth="1"/>
    <col min="13" max="13" width="6.25" style="45" customWidth="1"/>
    <col min="14" max="14" width="7.25" style="45" customWidth="1"/>
    <col min="15" max="15" width="2.375" style="45" customWidth="1"/>
    <col min="16" max="16384" width="9" style="45"/>
  </cols>
  <sheetData>
    <row r="1" spans="2:15" ht="13.5" customHeight="1"/>
    <row r="2" spans="2:15" s="43" customFormat="1" ht="18" customHeight="1">
      <c r="D2" s="96" t="s">
        <v>263</v>
      </c>
      <c r="E2" s="137" t="s">
        <v>250</v>
      </c>
      <c r="F2" s="137"/>
      <c r="G2" s="137"/>
      <c r="H2" s="137"/>
      <c r="I2" s="137"/>
      <c r="J2" s="137"/>
      <c r="K2" s="137"/>
      <c r="L2" s="137"/>
      <c r="M2" s="97"/>
      <c r="N2" s="97"/>
    </row>
    <row r="3" spans="2:15" s="43" customFormat="1" ht="18" customHeight="1">
      <c r="D3" s="98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2:15" ht="18" customHeight="1">
      <c r="B4" s="138" t="s">
        <v>6</v>
      </c>
      <c r="C4" s="140" t="s">
        <v>235</v>
      </c>
      <c r="D4" s="141"/>
      <c r="E4" s="144" t="s">
        <v>251</v>
      </c>
      <c r="F4" s="145"/>
      <c r="G4" s="145"/>
      <c r="H4" s="145"/>
      <c r="I4" s="145"/>
      <c r="J4" s="145"/>
      <c r="K4" s="145"/>
      <c r="L4" s="145"/>
      <c r="M4" s="145"/>
      <c r="N4" s="145"/>
      <c r="O4" s="3"/>
    </row>
    <row r="5" spans="2:15" ht="18" customHeight="1">
      <c r="B5" s="139"/>
      <c r="C5" s="142"/>
      <c r="D5" s="143"/>
      <c r="E5" s="140" t="s">
        <v>8</v>
      </c>
      <c r="F5" s="138"/>
      <c r="G5" s="140" t="s">
        <v>234</v>
      </c>
      <c r="H5" s="141"/>
      <c r="I5" s="99"/>
      <c r="J5" s="99"/>
      <c r="K5" s="99"/>
      <c r="L5" s="99"/>
      <c r="M5" s="150" t="s">
        <v>244</v>
      </c>
      <c r="N5" s="151"/>
    </row>
    <row r="6" spans="2:15" ht="18" customHeight="1">
      <c r="B6" s="139"/>
      <c r="C6" s="132"/>
      <c r="D6" s="126"/>
      <c r="E6" s="132"/>
      <c r="F6" s="127"/>
      <c r="G6" s="132"/>
      <c r="H6" s="126"/>
      <c r="I6" s="148" t="s">
        <v>9</v>
      </c>
      <c r="J6" s="149"/>
      <c r="K6" s="146" t="s">
        <v>233</v>
      </c>
      <c r="L6" s="147"/>
      <c r="M6" s="152"/>
      <c r="N6" s="153"/>
    </row>
    <row r="7" spans="2:15" ht="53.25" customHeight="1">
      <c r="B7" s="127"/>
      <c r="C7" s="100" t="s">
        <v>7</v>
      </c>
      <c r="D7" s="101" t="s">
        <v>169</v>
      </c>
      <c r="E7" s="102" t="s">
        <v>7</v>
      </c>
      <c r="F7" s="101" t="s">
        <v>169</v>
      </c>
      <c r="G7" s="102" t="s">
        <v>7</v>
      </c>
      <c r="H7" s="101" t="s">
        <v>169</v>
      </c>
      <c r="I7" s="102" t="s">
        <v>7</v>
      </c>
      <c r="J7" s="101" t="s">
        <v>169</v>
      </c>
      <c r="K7" s="102" t="s">
        <v>7</v>
      </c>
      <c r="L7" s="101" t="s">
        <v>169</v>
      </c>
      <c r="M7" s="102" t="s">
        <v>7</v>
      </c>
      <c r="N7" s="101" t="s">
        <v>236</v>
      </c>
    </row>
    <row r="8" spans="2:15">
      <c r="B8" s="103" t="s">
        <v>276</v>
      </c>
      <c r="C8" s="104"/>
      <c r="D8" s="66"/>
      <c r="E8" s="66"/>
      <c r="F8" s="66"/>
      <c r="G8" s="66"/>
      <c r="H8" s="66"/>
      <c r="I8" s="66"/>
      <c r="J8" s="66"/>
      <c r="K8" s="66"/>
      <c r="L8" s="66"/>
      <c r="M8" s="103"/>
      <c r="N8" s="66"/>
    </row>
    <row r="9" spans="2:15" ht="4.5" customHeight="1">
      <c r="B9" s="103"/>
      <c r="C9" s="65"/>
      <c r="D9" s="66"/>
      <c r="E9" s="66"/>
      <c r="F9" s="66"/>
      <c r="G9" s="66"/>
      <c r="H9" s="66"/>
      <c r="I9" s="66"/>
      <c r="J9" s="66"/>
      <c r="K9" s="66"/>
      <c r="L9" s="66"/>
      <c r="M9" s="103"/>
      <c r="N9" s="66"/>
    </row>
    <row r="10" spans="2:15">
      <c r="B10" s="103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103"/>
      <c r="N10" s="66"/>
    </row>
    <row r="11" spans="2:15" ht="19.5" customHeight="1" thickBot="1">
      <c r="B11" s="105" t="s">
        <v>277</v>
      </c>
      <c r="C11" s="106">
        <v>4153</v>
      </c>
      <c r="D11" s="107">
        <v>48448</v>
      </c>
      <c r="E11" s="107">
        <v>1430</v>
      </c>
      <c r="F11" s="107">
        <v>3988</v>
      </c>
      <c r="G11" s="107">
        <v>2688</v>
      </c>
      <c r="H11" s="107">
        <v>44350</v>
      </c>
      <c r="I11" s="107">
        <v>2238</v>
      </c>
      <c r="J11" s="107">
        <v>35788</v>
      </c>
      <c r="K11" s="107">
        <v>450</v>
      </c>
      <c r="L11" s="107">
        <v>8562</v>
      </c>
      <c r="M11" s="108">
        <v>35</v>
      </c>
      <c r="N11" s="108">
        <v>110</v>
      </c>
      <c r="O11" s="109"/>
    </row>
    <row r="12" spans="2:15" s="3" customFormat="1" ht="6" customHeight="1">
      <c r="B12" s="103"/>
    </row>
    <row r="13" spans="2:15" ht="13.5">
      <c r="B13" s="110" t="s">
        <v>267</v>
      </c>
      <c r="C13" s="45" t="s">
        <v>268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</row>
    <row r="14" spans="2:15" ht="6" customHeight="1">
      <c r="B14" s="112"/>
      <c r="C14" s="111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2:15">
      <c r="B15" s="52" t="s">
        <v>247</v>
      </c>
    </row>
  </sheetData>
  <mergeCells count="9">
    <mergeCell ref="E2:L2"/>
    <mergeCell ref="B4:B7"/>
    <mergeCell ref="C4:D6"/>
    <mergeCell ref="E4:N4"/>
    <mergeCell ref="G5:H6"/>
    <mergeCell ref="K6:L6"/>
    <mergeCell ref="E5:F6"/>
    <mergeCell ref="I6:J6"/>
    <mergeCell ref="M5:N6"/>
  </mergeCells>
  <phoneticPr fontId="10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M173"/>
  <sheetViews>
    <sheetView showGridLines="0" topLeftCell="B1" zoomScaleNormal="100" workbookViewId="0">
      <selection activeCell="Q7" sqref="Q7"/>
    </sheetView>
  </sheetViews>
  <sheetFormatPr defaultRowHeight="13.5" customHeight="1"/>
  <cols>
    <col min="1" max="1" width="5" style="45" customWidth="1"/>
    <col min="2" max="3" width="1.625" style="45" customWidth="1"/>
    <col min="4" max="4" width="3.375" style="45" customWidth="1"/>
    <col min="5" max="6" width="2.625" style="45" customWidth="1"/>
    <col min="7" max="7" width="28.375" style="45" customWidth="1"/>
    <col min="8" max="8" width="1.875" style="45" customWidth="1"/>
    <col min="9" max="9" width="8.375" style="45" customWidth="1"/>
    <col min="10" max="10" width="8.875" style="45" customWidth="1"/>
    <col min="11" max="11" width="8.125" style="45" customWidth="1"/>
    <col min="12" max="12" width="8" style="45" customWidth="1"/>
    <col min="13" max="16384" width="9" style="45"/>
  </cols>
  <sheetData>
    <row r="1" spans="2:12" ht="18" customHeight="1"/>
    <row r="2" spans="2:12" s="43" customFormat="1" ht="18" customHeight="1">
      <c r="G2" s="183" t="s">
        <v>264</v>
      </c>
      <c r="H2" s="184"/>
      <c r="I2" s="184"/>
      <c r="J2" s="184"/>
      <c r="K2" s="184"/>
      <c r="L2" s="184"/>
    </row>
    <row r="3" spans="2:12" ht="18" customHeight="1" thickBot="1"/>
    <row r="4" spans="2:12" ht="18" customHeight="1">
      <c r="B4" s="162" t="s">
        <v>43</v>
      </c>
      <c r="C4" s="162"/>
      <c r="D4" s="162"/>
      <c r="E4" s="162"/>
      <c r="F4" s="162"/>
      <c r="G4" s="162"/>
      <c r="H4" s="54"/>
      <c r="I4" s="158" t="s">
        <v>278</v>
      </c>
      <c r="J4" s="130"/>
      <c r="K4" s="130"/>
      <c r="L4" s="130"/>
    </row>
    <row r="5" spans="2:12" ht="18" customHeight="1">
      <c r="B5" s="129"/>
      <c r="C5" s="129"/>
      <c r="D5" s="129"/>
      <c r="E5" s="129"/>
      <c r="F5" s="129"/>
      <c r="G5" s="129"/>
      <c r="H5" s="55"/>
      <c r="I5" s="185" t="s">
        <v>252</v>
      </c>
      <c r="J5" s="185" t="s">
        <v>232</v>
      </c>
      <c r="K5" s="56"/>
      <c r="L5" s="56"/>
    </row>
    <row r="6" spans="2:12" ht="18" customHeight="1">
      <c r="B6" s="165"/>
      <c r="C6" s="165"/>
      <c r="D6" s="165"/>
      <c r="E6" s="165"/>
      <c r="F6" s="165"/>
      <c r="G6" s="165"/>
      <c r="H6" s="57"/>
      <c r="I6" s="186"/>
      <c r="J6" s="186"/>
      <c r="K6" s="58" t="s">
        <v>44</v>
      </c>
      <c r="L6" s="58" t="s">
        <v>45</v>
      </c>
    </row>
    <row r="7" spans="2:12" ht="17.25" customHeight="1">
      <c r="B7" s="50"/>
      <c r="C7" s="50"/>
      <c r="D7" s="50"/>
      <c r="E7" s="50"/>
      <c r="F7" s="50"/>
      <c r="G7" s="50"/>
      <c r="H7" s="55"/>
      <c r="I7" s="59"/>
      <c r="J7" s="60"/>
      <c r="K7" s="61"/>
      <c r="L7" s="61"/>
    </row>
    <row r="8" spans="2:12" ht="17.25" customHeight="1">
      <c r="B8" s="173" t="s">
        <v>210</v>
      </c>
      <c r="C8" s="173"/>
      <c r="D8" s="173"/>
      <c r="E8" s="173"/>
      <c r="F8" s="173"/>
      <c r="G8" s="173"/>
      <c r="H8" s="62"/>
      <c r="I8" s="63">
        <f>I10+I20+I23+I28+I63+I69+I76+I94+I108+I116+I121+I138+I143+I148+I152+I157+I161</f>
        <v>4153</v>
      </c>
      <c r="J8" s="64">
        <f>J10+J20+J23+J28+J63+J69+J76+J94+J108+J116+J121+J138+J143+J148+J152+J157+J161</f>
        <v>48448</v>
      </c>
      <c r="K8" s="64">
        <f>K10+K20+K23+K28+K63+K69+K76+K94+K108+K116+K121+K138+K143+K148+K152+K157+K161</f>
        <v>26852</v>
      </c>
      <c r="L8" s="64">
        <f>L10+L20+L23+L28+L63+L69+L76+L94+L108+L116+L121+L138+L143+L148+L152+L157+L161</f>
        <v>21309</v>
      </c>
    </row>
    <row r="9" spans="2:12" ht="17.25" customHeight="1">
      <c r="B9" s="3"/>
      <c r="C9" s="3"/>
      <c r="D9" s="50"/>
      <c r="E9" s="3"/>
      <c r="F9" s="3"/>
      <c r="G9" s="9"/>
      <c r="H9" s="10"/>
      <c r="I9" s="65"/>
      <c r="J9" s="66"/>
      <c r="K9" s="66"/>
      <c r="L9" s="66"/>
    </row>
    <row r="10" spans="2:12" ht="17.25" customHeight="1">
      <c r="B10" s="1" t="s">
        <v>46</v>
      </c>
      <c r="C10" s="187" t="s">
        <v>36</v>
      </c>
      <c r="D10" s="188"/>
      <c r="E10" s="67" t="s">
        <v>170</v>
      </c>
      <c r="F10" s="67"/>
      <c r="G10" s="11" t="s">
        <v>47</v>
      </c>
      <c r="H10" s="14"/>
      <c r="I10" s="63">
        <f>I12+I16</f>
        <v>20</v>
      </c>
      <c r="J10" s="64">
        <f>J12+J16</f>
        <v>184</v>
      </c>
      <c r="K10" s="64">
        <f t="shared" ref="K10:L10" si="0">K12+K16</f>
        <v>100</v>
      </c>
      <c r="L10" s="64">
        <f t="shared" si="0"/>
        <v>84</v>
      </c>
    </row>
    <row r="11" spans="2:12" ht="17.25" customHeight="1">
      <c r="B11" s="3"/>
      <c r="C11" s="3"/>
      <c r="D11" s="50"/>
      <c r="E11" s="3"/>
      <c r="F11" s="3"/>
      <c r="G11" s="9"/>
      <c r="H11" s="10"/>
      <c r="I11" s="65"/>
      <c r="J11" s="66"/>
      <c r="K11" s="66"/>
      <c r="L11" s="66"/>
    </row>
    <row r="12" spans="2:12" ht="17.25" customHeight="1">
      <c r="B12" s="3"/>
      <c r="C12" s="1" t="s">
        <v>46</v>
      </c>
      <c r="D12" s="67"/>
      <c r="E12" s="173" t="s">
        <v>205</v>
      </c>
      <c r="F12" s="173"/>
      <c r="G12" s="173"/>
      <c r="H12" s="14"/>
      <c r="I12" s="63">
        <f>SUM(I13:I14)</f>
        <v>18</v>
      </c>
      <c r="J12" s="64">
        <f>SUM(J13:J14)</f>
        <v>169</v>
      </c>
      <c r="K12" s="64">
        <f>SUM(K13:K14)</f>
        <v>87</v>
      </c>
      <c r="L12" s="64">
        <f>SUM(L13:L14)</f>
        <v>82</v>
      </c>
    </row>
    <row r="13" spans="2:12" ht="17.25" customHeight="1">
      <c r="B13" s="3"/>
      <c r="C13" s="3"/>
      <c r="D13" s="68" t="s">
        <v>49</v>
      </c>
      <c r="E13" s="9"/>
      <c r="F13" s="121" t="s">
        <v>48</v>
      </c>
      <c r="G13" s="121"/>
      <c r="H13" s="10"/>
      <c r="I13" s="69">
        <v>16</v>
      </c>
      <c r="J13" s="69">
        <v>155</v>
      </c>
      <c r="K13" s="69">
        <v>74</v>
      </c>
      <c r="L13" s="69">
        <v>81</v>
      </c>
    </row>
    <row r="14" spans="2:12" ht="17.25" customHeight="1">
      <c r="B14" s="3"/>
      <c r="C14" s="1"/>
      <c r="D14" s="68" t="s">
        <v>51</v>
      </c>
      <c r="E14" s="11"/>
      <c r="F14" s="121" t="s">
        <v>50</v>
      </c>
      <c r="G14" s="121"/>
      <c r="H14" s="14"/>
      <c r="I14" s="69">
        <v>2</v>
      </c>
      <c r="J14" s="69">
        <v>14</v>
      </c>
      <c r="K14" s="69">
        <v>13</v>
      </c>
      <c r="L14" s="69">
        <v>1</v>
      </c>
    </row>
    <row r="15" spans="2:12" ht="17.25" customHeight="1">
      <c r="B15" s="3"/>
      <c r="C15" s="3"/>
      <c r="D15" s="70"/>
      <c r="E15" s="9"/>
      <c r="F15" s="9"/>
      <c r="G15" s="9"/>
      <c r="H15" s="10"/>
      <c r="I15" s="65"/>
      <c r="J15" s="66"/>
      <c r="K15" s="66"/>
      <c r="L15" s="66"/>
    </row>
    <row r="16" spans="2:12" ht="17.25" customHeight="1">
      <c r="B16" s="3"/>
      <c r="C16" s="1" t="s">
        <v>171</v>
      </c>
      <c r="D16" s="67"/>
      <c r="E16" s="173" t="s">
        <v>52</v>
      </c>
      <c r="F16" s="173"/>
      <c r="G16" s="173"/>
      <c r="H16" s="14"/>
      <c r="I16" s="63">
        <f>I17+I18</f>
        <v>2</v>
      </c>
      <c r="J16" s="64">
        <f>J17+J18</f>
        <v>15</v>
      </c>
      <c r="K16" s="64">
        <f>K17+K18</f>
        <v>13</v>
      </c>
      <c r="L16" s="64">
        <f>L17+L18</f>
        <v>2</v>
      </c>
    </row>
    <row r="17" spans="2:12" ht="17.25" customHeight="1">
      <c r="B17" s="3"/>
      <c r="C17" s="3"/>
      <c r="D17" s="68" t="s">
        <v>53</v>
      </c>
      <c r="E17" s="9"/>
      <c r="F17" s="121" t="s">
        <v>207</v>
      </c>
      <c r="G17" s="121"/>
      <c r="H17" s="10"/>
      <c r="I17" s="69">
        <v>1</v>
      </c>
      <c r="J17" s="69">
        <v>13</v>
      </c>
      <c r="K17" s="69">
        <v>11</v>
      </c>
      <c r="L17" s="69">
        <v>2</v>
      </c>
    </row>
    <row r="18" spans="2:12" ht="17.25" customHeight="1">
      <c r="B18" s="3"/>
      <c r="C18" s="3"/>
      <c r="D18" s="68" t="s">
        <v>54</v>
      </c>
      <c r="E18" s="9"/>
      <c r="F18" s="121" t="s">
        <v>55</v>
      </c>
      <c r="G18" s="121"/>
      <c r="H18" s="10"/>
      <c r="I18" s="69">
        <v>1</v>
      </c>
      <c r="J18" s="69">
        <v>2</v>
      </c>
      <c r="K18" s="69">
        <v>2</v>
      </c>
      <c r="L18" s="71">
        <v>0</v>
      </c>
    </row>
    <row r="19" spans="2:12" ht="17.25" customHeight="1">
      <c r="B19" s="3"/>
      <c r="C19" s="3"/>
      <c r="D19" s="50"/>
      <c r="E19" s="9"/>
      <c r="F19" s="9"/>
      <c r="G19" s="9"/>
      <c r="H19" s="10"/>
      <c r="I19" s="65"/>
      <c r="J19" s="66"/>
      <c r="K19" s="66"/>
      <c r="L19" s="66"/>
    </row>
    <row r="20" spans="2:12" ht="17.25" customHeight="1">
      <c r="B20" s="3"/>
      <c r="C20" s="1" t="s">
        <v>172</v>
      </c>
      <c r="D20" s="67"/>
      <c r="E20" s="173" t="s">
        <v>221</v>
      </c>
      <c r="F20" s="173"/>
      <c r="G20" s="173"/>
      <c r="H20" s="14"/>
      <c r="I20" s="63">
        <f>SUM(I21:I21)</f>
        <v>1</v>
      </c>
      <c r="J20" s="64">
        <f>SUM(J21:J21)</f>
        <v>9</v>
      </c>
      <c r="K20" s="64">
        <f>SUM(K21:K21)</f>
        <v>7</v>
      </c>
      <c r="L20" s="64">
        <f>SUM(L21:L21)</f>
        <v>2</v>
      </c>
    </row>
    <row r="21" spans="2:12" ht="17.25" customHeight="1">
      <c r="B21" s="3"/>
      <c r="C21" s="3"/>
      <c r="D21" s="68" t="s">
        <v>56</v>
      </c>
      <c r="E21" s="3"/>
      <c r="F21" s="121" t="s">
        <v>222</v>
      </c>
      <c r="G21" s="121"/>
      <c r="H21" s="10"/>
      <c r="I21" s="69">
        <v>1</v>
      </c>
      <c r="J21" s="69">
        <v>9</v>
      </c>
      <c r="K21" s="69">
        <v>7</v>
      </c>
      <c r="L21" s="69">
        <v>2</v>
      </c>
    </row>
    <row r="22" spans="2:12" ht="17.25" customHeight="1">
      <c r="B22" s="3"/>
      <c r="C22" s="3"/>
      <c r="D22" s="50"/>
      <c r="E22" s="9"/>
      <c r="F22" s="9"/>
      <c r="G22" s="9"/>
      <c r="H22" s="10"/>
      <c r="I22" s="65"/>
      <c r="J22" s="66"/>
      <c r="K22" s="66"/>
      <c r="L22" s="66"/>
    </row>
    <row r="23" spans="2:12" ht="17.25" customHeight="1">
      <c r="B23" s="3"/>
      <c r="C23" s="1" t="s">
        <v>173</v>
      </c>
      <c r="D23" s="67"/>
      <c r="E23" s="173" t="s">
        <v>57</v>
      </c>
      <c r="F23" s="173"/>
      <c r="G23" s="173"/>
      <c r="H23" s="14"/>
      <c r="I23" s="63">
        <f>SUM(I24:I26)</f>
        <v>441</v>
      </c>
      <c r="J23" s="64">
        <f>SUM(J24:J26)</f>
        <v>3290</v>
      </c>
      <c r="K23" s="64">
        <f>SUM(K24:K26)</f>
        <v>2622</v>
      </c>
      <c r="L23" s="64">
        <f>SUM(L24:L26)</f>
        <v>665</v>
      </c>
    </row>
    <row r="24" spans="2:12" ht="17.25" customHeight="1">
      <c r="B24" s="3"/>
      <c r="C24" s="3"/>
      <c r="D24" s="70" t="s">
        <v>123</v>
      </c>
      <c r="E24" s="9"/>
      <c r="F24" s="121" t="s">
        <v>58</v>
      </c>
      <c r="G24" s="121"/>
      <c r="H24" s="10"/>
      <c r="I24" s="69">
        <v>184</v>
      </c>
      <c r="J24" s="69">
        <v>1432</v>
      </c>
      <c r="K24" s="69">
        <v>1129</v>
      </c>
      <c r="L24" s="69">
        <v>303</v>
      </c>
    </row>
    <row r="25" spans="2:12" ht="17.25" customHeight="1">
      <c r="B25" s="3"/>
      <c r="C25" s="3"/>
      <c r="D25" s="70" t="s">
        <v>124</v>
      </c>
      <c r="E25" s="9"/>
      <c r="F25" s="121" t="s">
        <v>125</v>
      </c>
      <c r="G25" s="121"/>
      <c r="H25" s="10"/>
      <c r="I25" s="69">
        <v>134</v>
      </c>
      <c r="J25" s="69">
        <v>728</v>
      </c>
      <c r="K25" s="69">
        <v>563</v>
      </c>
      <c r="L25" s="69">
        <v>165</v>
      </c>
    </row>
    <row r="26" spans="2:12" ht="17.25" customHeight="1">
      <c r="B26" s="3"/>
      <c r="C26" s="3"/>
      <c r="D26" s="70" t="s">
        <v>126</v>
      </c>
      <c r="E26" s="9"/>
      <c r="F26" s="121" t="s">
        <v>59</v>
      </c>
      <c r="G26" s="121"/>
      <c r="H26" s="10"/>
      <c r="I26" s="69">
        <v>123</v>
      </c>
      <c r="J26" s="69">
        <v>1130</v>
      </c>
      <c r="K26" s="69">
        <v>930</v>
      </c>
      <c r="L26" s="69">
        <v>197</v>
      </c>
    </row>
    <row r="27" spans="2:12" ht="17.25" customHeight="1">
      <c r="B27" s="3"/>
      <c r="C27" s="3"/>
      <c r="D27" s="50"/>
      <c r="E27" s="9"/>
      <c r="F27" s="9"/>
      <c r="G27" s="9"/>
      <c r="H27" s="10"/>
      <c r="I27" s="65"/>
      <c r="J27" s="66"/>
      <c r="K27" s="66"/>
      <c r="L27" s="66"/>
    </row>
    <row r="28" spans="2:12" ht="17.25" customHeight="1">
      <c r="B28" s="3"/>
      <c r="C28" s="1" t="s">
        <v>174</v>
      </c>
      <c r="D28" s="67"/>
      <c r="E28" s="173" t="s">
        <v>60</v>
      </c>
      <c r="F28" s="173"/>
      <c r="G28" s="173"/>
      <c r="H28" s="14"/>
      <c r="I28" s="64">
        <f t="shared" ref="I28:K28" si="1">SUM(I29:I41)+SUM(I51:I61)</f>
        <v>233</v>
      </c>
      <c r="J28" s="64">
        <f t="shared" si="1"/>
        <v>13074</v>
      </c>
      <c r="K28" s="64">
        <f t="shared" si="1"/>
        <v>10417</v>
      </c>
      <c r="L28" s="64">
        <f>SUM(L29:L41)+SUM(L51:L61)</f>
        <v>2657</v>
      </c>
    </row>
    <row r="29" spans="2:12" ht="17.25" customHeight="1">
      <c r="B29" s="3"/>
      <c r="C29" s="3"/>
      <c r="D29" s="70" t="s">
        <v>127</v>
      </c>
      <c r="E29" s="9"/>
      <c r="F29" s="121" t="s">
        <v>62</v>
      </c>
      <c r="G29" s="121"/>
      <c r="H29" s="10"/>
      <c r="I29" s="69">
        <v>31</v>
      </c>
      <c r="J29" s="69">
        <v>928</v>
      </c>
      <c r="K29" s="69">
        <v>355</v>
      </c>
      <c r="L29" s="69">
        <v>573</v>
      </c>
    </row>
    <row r="30" spans="2:12" ht="17.25" customHeight="1">
      <c r="B30" s="3"/>
      <c r="C30" s="3"/>
      <c r="D30" s="70" t="s">
        <v>128</v>
      </c>
      <c r="E30" s="9"/>
      <c r="F30" s="121" t="s">
        <v>88</v>
      </c>
      <c r="G30" s="121"/>
      <c r="H30" s="10"/>
      <c r="I30" s="69">
        <v>6</v>
      </c>
      <c r="J30" s="69">
        <v>26</v>
      </c>
      <c r="K30" s="69">
        <v>13</v>
      </c>
      <c r="L30" s="69">
        <v>13</v>
      </c>
    </row>
    <row r="31" spans="2:12" ht="17.25" customHeight="1">
      <c r="B31" s="3"/>
      <c r="C31" s="3"/>
      <c r="D31" s="70" t="s">
        <v>10</v>
      </c>
      <c r="E31" s="9"/>
      <c r="F31" s="121" t="s">
        <v>130</v>
      </c>
      <c r="G31" s="121"/>
      <c r="H31" s="10"/>
      <c r="I31" s="69">
        <v>11</v>
      </c>
      <c r="J31" s="69">
        <v>267</v>
      </c>
      <c r="K31" s="69">
        <v>181</v>
      </c>
      <c r="L31" s="69">
        <v>86</v>
      </c>
    </row>
    <row r="32" spans="2:12" ht="17.25" customHeight="1">
      <c r="B32" s="3"/>
      <c r="C32" s="3"/>
      <c r="D32" s="70" t="s">
        <v>61</v>
      </c>
      <c r="E32" s="9"/>
      <c r="F32" s="121" t="s">
        <v>63</v>
      </c>
      <c r="G32" s="121"/>
      <c r="H32" s="10"/>
      <c r="I32" s="69">
        <v>5</v>
      </c>
      <c r="J32" s="69">
        <v>31</v>
      </c>
      <c r="K32" s="69">
        <v>24</v>
      </c>
      <c r="L32" s="69">
        <v>7</v>
      </c>
    </row>
    <row r="33" spans="2:12" ht="17.25" customHeight="1">
      <c r="B33" s="3"/>
      <c r="C33" s="3"/>
      <c r="D33" s="70" t="s">
        <v>11</v>
      </c>
      <c r="E33" s="9"/>
      <c r="F33" s="121" t="s">
        <v>64</v>
      </c>
      <c r="G33" s="121"/>
      <c r="H33" s="10"/>
      <c r="I33" s="69">
        <v>10</v>
      </c>
      <c r="J33" s="69">
        <v>31</v>
      </c>
      <c r="K33" s="69">
        <v>21</v>
      </c>
      <c r="L33" s="69">
        <v>10</v>
      </c>
    </row>
    <row r="34" spans="2:12" ht="17.25" customHeight="1">
      <c r="B34" s="3"/>
      <c r="C34" s="3"/>
      <c r="D34" s="70" t="s">
        <v>12</v>
      </c>
      <c r="E34" s="9"/>
      <c r="F34" s="121" t="s">
        <v>65</v>
      </c>
      <c r="G34" s="121"/>
      <c r="H34" s="10"/>
      <c r="I34" s="69">
        <v>10</v>
      </c>
      <c r="J34" s="69">
        <v>404</v>
      </c>
      <c r="K34" s="69">
        <v>246</v>
      </c>
      <c r="L34" s="69">
        <v>158</v>
      </c>
    </row>
    <row r="35" spans="2:12" ht="17.25" customHeight="1">
      <c r="B35" s="3"/>
      <c r="C35" s="3"/>
      <c r="D35" s="70" t="s">
        <v>13</v>
      </c>
      <c r="E35" s="9"/>
      <c r="F35" s="121" t="s">
        <v>180</v>
      </c>
      <c r="G35" s="121"/>
      <c r="H35" s="10"/>
      <c r="I35" s="69">
        <v>12</v>
      </c>
      <c r="J35" s="69">
        <v>367</v>
      </c>
      <c r="K35" s="69">
        <v>231</v>
      </c>
      <c r="L35" s="69">
        <v>136</v>
      </c>
    </row>
    <row r="36" spans="2:12" ht="17.25" customHeight="1">
      <c r="B36" s="3"/>
      <c r="C36" s="3"/>
      <c r="D36" s="70" t="s">
        <v>14</v>
      </c>
      <c r="E36" s="9"/>
      <c r="F36" s="121" t="s">
        <v>66</v>
      </c>
      <c r="G36" s="121"/>
      <c r="H36" s="10"/>
      <c r="I36" s="69">
        <v>14</v>
      </c>
      <c r="J36" s="69">
        <v>977</v>
      </c>
      <c r="K36" s="69">
        <v>815</v>
      </c>
      <c r="L36" s="69">
        <v>162</v>
      </c>
    </row>
    <row r="37" spans="2:12" ht="17.25" customHeight="1">
      <c r="B37" s="3"/>
      <c r="C37" s="3"/>
      <c r="D37" s="70" t="s">
        <v>15</v>
      </c>
      <c r="E37" s="9"/>
      <c r="F37" s="121" t="s">
        <v>67</v>
      </c>
      <c r="G37" s="121"/>
      <c r="H37" s="10"/>
      <c r="I37" s="69">
        <v>2</v>
      </c>
      <c r="J37" s="69">
        <v>8</v>
      </c>
      <c r="K37" s="69">
        <v>6</v>
      </c>
      <c r="L37" s="69">
        <v>2</v>
      </c>
    </row>
    <row r="38" spans="2:12" ht="17.25" customHeight="1">
      <c r="B38" s="3"/>
      <c r="C38" s="3"/>
      <c r="D38" s="70" t="s">
        <v>16</v>
      </c>
      <c r="E38" s="9"/>
      <c r="F38" s="121" t="s">
        <v>181</v>
      </c>
      <c r="G38" s="121"/>
      <c r="H38" s="10"/>
      <c r="I38" s="69">
        <v>21</v>
      </c>
      <c r="J38" s="69">
        <v>1529</v>
      </c>
      <c r="K38" s="69">
        <v>1016</v>
      </c>
      <c r="L38" s="69">
        <v>513</v>
      </c>
    </row>
    <row r="39" spans="2:12" ht="17.25" customHeight="1">
      <c r="B39" s="3"/>
      <c r="C39" s="3"/>
      <c r="D39" s="68">
        <v>19</v>
      </c>
      <c r="E39" s="3"/>
      <c r="F39" s="123" t="s">
        <v>68</v>
      </c>
      <c r="G39" s="123"/>
      <c r="H39" s="72"/>
      <c r="I39" s="69">
        <v>3</v>
      </c>
      <c r="J39" s="69">
        <v>1220</v>
      </c>
      <c r="K39" s="69">
        <v>1162</v>
      </c>
      <c r="L39" s="69">
        <v>58</v>
      </c>
    </row>
    <row r="40" spans="2:12" ht="17.25" customHeight="1">
      <c r="B40" s="3"/>
      <c r="C40" s="3"/>
      <c r="D40" s="68">
        <v>20</v>
      </c>
      <c r="E40" s="3"/>
      <c r="F40" s="121" t="s">
        <v>69</v>
      </c>
      <c r="G40" s="121"/>
      <c r="H40" s="10"/>
      <c r="I40" s="69">
        <v>1</v>
      </c>
      <c r="J40" s="69">
        <v>18</v>
      </c>
      <c r="K40" s="69">
        <v>18</v>
      </c>
      <c r="L40" s="71" t="s">
        <v>281</v>
      </c>
    </row>
    <row r="41" spans="2:12" ht="17.25" customHeight="1">
      <c r="B41" s="3"/>
      <c r="C41" s="3"/>
      <c r="D41" s="68">
        <v>21</v>
      </c>
      <c r="E41" s="3"/>
      <c r="F41" s="121" t="s">
        <v>70</v>
      </c>
      <c r="G41" s="121"/>
      <c r="H41" s="10"/>
      <c r="I41" s="69">
        <v>21</v>
      </c>
      <c r="J41" s="69">
        <v>525</v>
      </c>
      <c r="K41" s="69">
        <v>441</v>
      </c>
      <c r="L41" s="69">
        <v>84</v>
      </c>
    </row>
    <row r="42" spans="2:12" ht="6.75" customHeight="1" thickBot="1">
      <c r="B42" s="73"/>
      <c r="C42" s="73"/>
      <c r="D42" s="73"/>
      <c r="E42" s="73"/>
      <c r="F42" s="73"/>
      <c r="G42" s="74"/>
      <c r="H42" s="75"/>
      <c r="I42" s="76"/>
      <c r="J42" s="77"/>
      <c r="K42" s="77"/>
      <c r="L42" s="77"/>
    </row>
    <row r="43" spans="2:12" ht="18" customHeight="1">
      <c r="D43" s="177" t="s">
        <v>269</v>
      </c>
      <c r="E43" s="177"/>
      <c r="F43" s="177"/>
      <c r="G43" s="177"/>
      <c r="H43" s="3"/>
      <c r="I43" s="78"/>
      <c r="J43" s="78"/>
      <c r="K43" s="78"/>
      <c r="L43" s="78"/>
    </row>
    <row r="44" spans="2:12" ht="23.1" customHeight="1">
      <c r="D44" s="45" t="s">
        <v>138</v>
      </c>
      <c r="E44" s="45" t="s">
        <v>168</v>
      </c>
      <c r="I44" s="78"/>
      <c r="J44" s="78"/>
      <c r="K44" s="78"/>
      <c r="L44" s="78"/>
    </row>
    <row r="45" spans="2:12" ht="18" customHeight="1">
      <c r="I45" s="78"/>
      <c r="J45" s="78"/>
      <c r="K45" s="78"/>
      <c r="L45" s="78"/>
    </row>
    <row r="46" spans="2:12" ht="18" customHeight="1">
      <c r="I46" s="78"/>
      <c r="J46" s="78"/>
      <c r="K46" s="78"/>
      <c r="L46" s="78"/>
    </row>
    <row r="47" spans="2:12" ht="18" customHeight="1" thickBot="1">
      <c r="C47" s="45" t="s">
        <v>83</v>
      </c>
      <c r="I47" s="78"/>
      <c r="J47" s="78"/>
      <c r="K47" s="78"/>
      <c r="L47" s="78"/>
    </row>
    <row r="48" spans="2:12" ht="18" customHeight="1">
      <c r="B48" s="162" t="s">
        <v>43</v>
      </c>
      <c r="C48" s="162"/>
      <c r="D48" s="162"/>
      <c r="E48" s="162"/>
      <c r="F48" s="162"/>
      <c r="G48" s="163"/>
      <c r="H48" s="158" t="s">
        <v>278</v>
      </c>
      <c r="I48" s="130"/>
      <c r="J48" s="130"/>
      <c r="K48" s="130"/>
      <c r="L48" s="130"/>
    </row>
    <row r="49" spans="2:12" ht="18" customHeight="1">
      <c r="B49" s="129"/>
      <c r="C49" s="129"/>
      <c r="D49" s="129"/>
      <c r="E49" s="129"/>
      <c r="F49" s="129"/>
      <c r="G49" s="164"/>
      <c r="H49" s="179" t="s">
        <v>33</v>
      </c>
      <c r="I49" s="180"/>
      <c r="J49" s="159" t="s">
        <v>232</v>
      </c>
      <c r="K49" s="79"/>
      <c r="L49" s="79"/>
    </row>
    <row r="50" spans="2:12" ht="18" customHeight="1">
      <c r="B50" s="165"/>
      <c r="C50" s="165"/>
      <c r="D50" s="165"/>
      <c r="E50" s="165"/>
      <c r="F50" s="165"/>
      <c r="G50" s="166"/>
      <c r="H50" s="181"/>
      <c r="I50" s="182"/>
      <c r="J50" s="160"/>
      <c r="K50" s="80" t="s">
        <v>44</v>
      </c>
      <c r="L50" s="80" t="s">
        <v>45</v>
      </c>
    </row>
    <row r="51" spans="2:12" ht="17.25" customHeight="1">
      <c r="B51" s="3"/>
      <c r="C51" s="3"/>
      <c r="D51" s="68">
        <v>22</v>
      </c>
      <c r="E51" s="3"/>
      <c r="F51" s="121" t="s">
        <v>71</v>
      </c>
      <c r="G51" s="161"/>
      <c r="H51" s="9"/>
      <c r="I51" s="69">
        <v>4</v>
      </c>
      <c r="J51" s="69">
        <v>9</v>
      </c>
      <c r="K51" s="69">
        <v>9</v>
      </c>
      <c r="L51" s="71" t="s">
        <v>281</v>
      </c>
    </row>
    <row r="52" spans="2:12" ht="17.25" customHeight="1">
      <c r="B52" s="3"/>
      <c r="C52" s="3"/>
      <c r="D52" s="68">
        <v>23</v>
      </c>
      <c r="E52" s="3"/>
      <c r="F52" s="121" t="s">
        <v>72</v>
      </c>
      <c r="G52" s="161"/>
      <c r="H52" s="9"/>
      <c r="I52" s="69">
        <v>1</v>
      </c>
      <c r="J52" s="69">
        <v>17</v>
      </c>
      <c r="K52" s="69">
        <v>16</v>
      </c>
      <c r="L52" s="69">
        <v>1</v>
      </c>
    </row>
    <row r="53" spans="2:12" ht="17.25" customHeight="1">
      <c r="B53" s="3"/>
      <c r="C53" s="3"/>
      <c r="D53" s="68">
        <v>24</v>
      </c>
      <c r="E53" s="3"/>
      <c r="F53" s="121" t="s">
        <v>73</v>
      </c>
      <c r="G53" s="161"/>
      <c r="H53" s="9"/>
      <c r="I53" s="69">
        <v>22</v>
      </c>
      <c r="J53" s="69">
        <v>350</v>
      </c>
      <c r="K53" s="69">
        <v>279</v>
      </c>
      <c r="L53" s="69">
        <v>71</v>
      </c>
    </row>
    <row r="54" spans="2:12" ht="17.25" customHeight="1">
      <c r="B54" s="3"/>
      <c r="C54" s="3"/>
      <c r="D54" s="68">
        <v>25</v>
      </c>
      <c r="E54" s="3"/>
      <c r="F54" s="121" t="s">
        <v>175</v>
      </c>
      <c r="G54" s="161"/>
      <c r="H54" s="9"/>
      <c r="I54" s="69">
        <v>7</v>
      </c>
      <c r="J54" s="69">
        <v>89</v>
      </c>
      <c r="K54" s="69">
        <v>64</v>
      </c>
      <c r="L54" s="69">
        <v>25</v>
      </c>
    </row>
    <row r="55" spans="2:12" ht="17.25" customHeight="1">
      <c r="B55" s="3"/>
      <c r="C55" s="3"/>
      <c r="D55" s="68">
        <v>26</v>
      </c>
      <c r="E55" s="3"/>
      <c r="F55" s="121" t="s">
        <v>176</v>
      </c>
      <c r="G55" s="161"/>
      <c r="H55" s="9"/>
      <c r="I55" s="69">
        <v>12</v>
      </c>
      <c r="J55" s="69">
        <v>283</v>
      </c>
      <c r="K55" s="69">
        <v>251</v>
      </c>
      <c r="L55" s="69">
        <v>32</v>
      </c>
    </row>
    <row r="56" spans="2:12" ht="17.25" customHeight="1">
      <c r="B56" s="3"/>
      <c r="C56" s="3"/>
      <c r="D56" s="68">
        <v>27</v>
      </c>
      <c r="E56" s="3"/>
      <c r="F56" s="121" t="s">
        <v>177</v>
      </c>
      <c r="G56" s="161"/>
      <c r="H56" s="9"/>
      <c r="I56" s="69">
        <v>1</v>
      </c>
      <c r="J56" s="69">
        <v>25</v>
      </c>
      <c r="K56" s="69">
        <v>20</v>
      </c>
      <c r="L56" s="69">
        <v>5</v>
      </c>
    </row>
    <row r="57" spans="2:12" ht="17.25" customHeight="1">
      <c r="B57" s="3"/>
      <c r="C57" s="3"/>
      <c r="D57" s="68">
        <v>28</v>
      </c>
      <c r="E57" s="3"/>
      <c r="F57" s="122" t="s">
        <v>178</v>
      </c>
      <c r="G57" s="167"/>
      <c r="H57" s="9"/>
      <c r="I57" s="69">
        <v>1</v>
      </c>
      <c r="J57" s="69">
        <v>8</v>
      </c>
      <c r="K57" s="69">
        <v>5</v>
      </c>
      <c r="L57" s="69">
        <v>3</v>
      </c>
    </row>
    <row r="58" spans="2:12" ht="17.25" customHeight="1">
      <c r="B58" s="3"/>
      <c r="C58" s="3"/>
      <c r="D58" s="68">
        <v>29</v>
      </c>
      <c r="E58" s="3"/>
      <c r="F58" s="121" t="s">
        <v>179</v>
      </c>
      <c r="G58" s="161"/>
      <c r="H58" s="9"/>
      <c r="I58" s="69">
        <v>4</v>
      </c>
      <c r="J58" s="69">
        <v>33</v>
      </c>
      <c r="K58" s="69">
        <v>17</v>
      </c>
      <c r="L58" s="69">
        <v>16</v>
      </c>
    </row>
    <row r="59" spans="2:12" ht="17.25" customHeight="1">
      <c r="B59" s="3"/>
      <c r="C59" s="3"/>
      <c r="D59" s="68">
        <v>30</v>
      </c>
      <c r="E59" s="3"/>
      <c r="F59" s="121" t="s">
        <v>93</v>
      </c>
      <c r="G59" s="161"/>
      <c r="H59" s="9"/>
      <c r="I59" s="71" t="s">
        <v>281</v>
      </c>
      <c r="J59" s="71" t="s">
        <v>281</v>
      </c>
      <c r="K59" s="71" t="s">
        <v>281</v>
      </c>
      <c r="L59" s="71" t="s">
        <v>281</v>
      </c>
    </row>
    <row r="60" spans="2:12" ht="17.25" customHeight="1">
      <c r="B60" s="3"/>
      <c r="C60" s="3"/>
      <c r="D60" s="68">
        <v>31</v>
      </c>
      <c r="E60" s="3"/>
      <c r="F60" s="121" t="s">
        <v>94</v>
      </c>
      <c r="G60" s="161"/>
      <c r="H60" s="9"/>
      <c r="I60" s="69">
        <v>21</v>
      </c>
      <c r="J60" s="69">
        <v>5897</v>
      </c>
      <c r="K60" s="69">
        <v>5206</v>
      </c>
      <c r="L60" s="69">
        <v>691</v>
      </c>
    </row>
    <row r="61" spans="2:12" ht="17.25" customHeight="1">
      <c r="B61" s="3"/>
      <c r="C61" s="3"/>
      <c r="D61" s="68">
        <v>32</v>
      </c>
      <c r="E61" s="3"/>
      <c r="F61" s="121" t="s">
        <v>95</v>
      </c>
      <c r="G61" s="161"/>
      <c r="H61" s="9"/>
      <c r="I61" s="69">
        <v>13</v>
      </c>
      <c r="J61" s="69">
        <v>32</v>
      </c>
      <c r="K61" s="69">
        <v>21</v>
      </c>
      <c r="L61" s="69">
        <v>11</v>
      </c>
    </row>
    <row r="62" spans="2:12" ht="17.25" customHeight="1">
      <c r="B62" s="3"/>
      <c r="C62" s="3"/>
      <c r="D62" s="68"/>
      <c r="E62" s="3"/>
      <c r="F62" s="121"/>
      <c r="G62" s="161"/>
      <c r="H62" s="9"/>
      <c r="I62" s="66"/>
      <c r="J62" s="66"/>
      <c r="K62" s="66"/>
      <c r="L62" s="66"/>
    </row>
    <row r="63" spans="2:12" ht="17.25" customHeight="1">
      <c r="B63" s="3"/>
      <c r="C63" s="1" t="s">
        <v>182</v>
      </c>
      <c r="D63" s="81"/>
      <c r="E63" s="173" t="s">
        <v>74</v>
      </c>
      <c r="F63" s="178"/>
      <c r="G63" s="174"/>
      <c r="H63" s="11"/>
      <c r="I63" s="64">
        <f>SUM(I64:I67)</f>
        <v>8</v>
      </c>
      <c r="J63" s="64">
        <f>SUM(J64:J67)</f>
        <v>86</v>
      </c>
      <c r="K63" s="64">
        <f>SUM(K64:K67)</f>
        <v>82</v>
      </c>
      <c r="L63" s="64">
        <f>SUM(L64:L67)</f>
        <v>4</v>
      </c>
    </row>
    <row r="64" spans="2:12" ht="17.25" customHeight="1">
      <c r="B64" s="3"/>
      <c r="C64" s="3"/>
      <c r="D64" s="68">
        <v>33</v>
      </c>
      <c r="E64" s="3"/>
      <c r="F64" s="121" t="s">
        <v>75</v>
      </c>
      <c r="G64" s="161"/>
      <c r="H64" s="9"/>
      <c r="I64" s="82">
        <v>6</v>
      </c>
      <c r="J64" s="82">
        <v>43</v>
      </c>
      <c r="K64" s="82">
        <v>40</v>
      </c>
      <c r="L64" s="82">
        <v>3</v>
      </c>
    </row>
    <row r="65" spans="2:12" ht="17.25" customHeight="1">
      <c r="B65" s="3"/>
      <c r="C65" s="3"/>
      <c r="D65" s="68">
        <v>34</v>
      </c>
      <c r="E65" s="3"/>
      <c r="F65" s="121" t="s">
        <v>76</v>
      </c>
      <c r="G65" s="161"/>
      <c r="H65" s="9"/>
      <c r="I65" s="82">
        <v>1</v>
      </c>
      <c r="J65" s="82">
        <v>13</v>
      </c>
      <c r="K65" s="82">
        <v>13</v>
      </c>
      <c r="L65" s="83" t="s">
        <v>281</v>
      </c>
    </row>
    <row r="66" spans="2:12" ht="17.25" customHeight="1">
      <c r="B66" s="3"/>
      <c r="C66" s="3"/>
      <c r="D66" s="68">
        <v>35</v>
      </c>
      <c r="E66" s="3"/>
      <c r="F66" s="121" t="s">
        <v>77</v>
      </c>
      <c r="G66" s="161"/>
      <c r="H66" s="9"/>
      <c r="I66" s="83" t="s">
        <v>281</v>
      </c>
      <c r="J66" s="83" t="s">
        <v>281</v>
      </c>
      <c r="K66" s="83" t="s">
        <v>281</v>
      </c>
      <c r="L66" s="83" t="s">
        <v>281</v>
      </c>
    </row>
    <row r="67" spans="2:12" ht="17.25" customHeight="1">
      <c r="B67" s="3"/>
      <c r="C67" s="3"/>
      <c r="D67" s="68">
        <v>36</v>
      </c>
      <c r="E67" s="3"/>
      <c r="F67" s="121" t="s">
        <v>78</v>
      </c>
      <c r="G67" s="161"/>
      <c r="H67" s="9"/>
      <c r="I67" s="82">
        <v>1</v>
      </c>
      <c r="J67" s="82">
        <v>30</v>
      </c>
      <c r="K67" s="82">
        <v>29</v>
      </c>
      <c r="L67" s="82">
        <v>1</v>
      </c>
    </row>
    <row r="68" spans="2:12" ht="17.25" customHeight="1">
      <c r="B68" s="3"/>
      <c r="C68" s="3"/>
      <c r="D68" s="68"/>
      <c r="E68" s="3"/>
      <c r="F68" s="9"/>
      <c r="G68" s="10"/>
      <c r="H68" s="9"/>
      <c r="I68" s="69"/>
      <c r="J68" s="69"/>
      <c r="K68" s="69"/>
      <c r="L68" s="69"/>
    </row>
    <row r="69" spans="2:12" ht="17.25" customHeight="1">
      <c r="B69" s="3"/>
      <c r="C69" s="1" t="s">
        <v>183</v>
      </c>
      <c r="D69" s="81"/>
      <c r="E69" s="173" t="s">
        <v>122</v>
      </c>
      <c r="F69" s="178"/>
      <c r="G69" s="174"/>
      <c r="H69" s="11"/>
      <c r="I69" s="64">
        <f>SUM(I70:I74)</f>
        <v>25</v>
      </c>
      <c r="J69" s="64">
        <f>SUM(J70:J74)</f>
        <v>157</v>
      </c>
      <c r="K69" s="64">
        <f>SUM(K70:K74)</f>
        <v>108</v>
      </c>
      <c r="L69" s="64">
        <f>SUM(L70:L74)</f>
        <v>49</v>
      </c>
    </row>
    <row r="70" spans="2:12" ht="17.25" customHeight="1">
      <c r="B70" s="3"/>
      <c r="C70" s="3"/>
      <c r="D70" s="68">
        <v>37</v>
      </c>
      <c r="E70" s="3"/>
      <c r="F70" s="121" t="s">
        <v>96</v>
      </c>
      <c r="G70" s="161"/>
      <c r="H70" s="9"/>
      <c r="I70" s="69">
        <v>2</v>
      </c>
      <c r="J70" s="69">
        <v>43</v>
      </c>
      <c r="K70" s="69">
        <v>29</v>
      </c>
      <c r="L70" s="69">
        <v>14</v>
      </c>
    </row>
    <row r="71" spans="2:12" ht="17.25" customHeight="1">
      <c r="B71" s="3"/>
      <c r="C71" s="3"/>
      <c r="D71" s="68">
        <v>38</v>
      </c>
      <c r="E71" s="3"/>
      <c r="F71" s="121" t="s">
        <v>131</v>
      </c>
      <c r="G71" s="161"/>
      <c r="H71" s="9"/>
      <c r="I71" s="69">
        <v>1</v>
      </c>
      <c r="J71" s="69">
        <v>12</v>
      </c>
      <c r="K71" s="69">
        <v>3</v>
      </c>
      <c r="L71" s="69">
        <v>9</v>
      </c>
    </row>
    <row r="72" spans="2:12" ht="17.25" customHeight="1">
      <c r="B72" s="3"/>
      <c r="C72" s="3"/>
      <c r="D72" s="68">
        <v>39</v>
      </c>
      <c r="E72" s="3"/>
      <c r="F72" s="121" t="s">
        <v>97</v>
      </c>
      <c r="G72" s="161"/>
      <c r="H72" s="9"/>
      <c r="I72" s="69">
        <v>12</v>
      </c>
      <c r="J72" s="69">
        <v>71</v>
      </c>
      <c r="K72" s="69">
        <v>54</v>
      </c>
      <c r="L72" s="69">
        <v>17</v>
      </c>
    </row>
    <row r="73" spans="2:12" ht="17.25" customHeight="1">
      <c r="B73" s="3"/>
      <c r="C73" s="3"/>
      <c r="D73" s="68">
        <v>40</v>
      </c>
      <c r="E73" s="3"/>
      <c r="F73" s="121" t="s">
        <v>132</v>
      </c>
      <c r="G73" s="161"/>
      <c r="H73" s="9"/>
      <c r="I73" s="69">
        <v>3</v>
      </c>
      <c r="J73" s="69">
        <v>6</v>
      </c>
      <c r="K73" s="69">
        <v>3</v>
      </c>
      <c r="L73" s="69">
        <v>3</v>
      </c>
    </row>
    <row r="74" spans="2:12" ht="17.25" customHeight="1">
      <c r="B74" s="3"/>
      <c r="C74" s="3"/>
      <c r="D74" s="68">
        <v>41</v>
      </c>
      <c r="E74" s="3"/>
      <c r="F74" s="121" t="s">
        <v>98</v>
      </c>
      <c r="G74" s="161"/>
      <c r="H74" s="9"/>
      <c r="I74" s="69">
        <v>7</v>
      </c>
      <c r="J74" s="69">
        <v>25</v>
      </c>
      <c r="K74" s="69">
        <v>19</v>
      </c>
      <c r="L74" s="69">
        <v>6</v>
      </c>
    </row>
    <row r="75" spans="2:12" ht="17.25" customHeight="1">
      <c r="B75" s="3"/>
      <c r="C75" s="3"/>
      <c r="D75" s="68"/>
      <c r="E75" s="3"/>
      <c r="F75" s="9"/>
      <c r="G75" s="10"/>
      <c r="H75" s="9"/>
      <c r="I75" s="66"/>
      <c r="J75" s="66"/>
      <c r="K75" s="66"/>
      <c r="L75" s="66"/>
    </row>
    <row r="76" spans="2:12" ht="17.25" customHeight="1">
      <c r="B76" s="3"/>
      <c r="C76" s="1" t="s">
        <v>184</v>
      </c>
      <c r="D76" s="68"/>
      <c r="E76" s="173" t="s">
        <v>211</v>
      </c>
      <c r="F76" s="178"/>
      <c r="G76" s="174"/>
      <c r="H76" s="11"/>
      <c r="I76" s="64">
        <f>SUM(I77:I84)</f>
        <v>131</v>
      </c>
      <c r="J76" s="64">
        <f>SUM(J77:J84)</f>
        <v>3136</v>
      </c>
      <c r="K76" s="64">
        <f>SUM(K77:K84)</f>
        <v>2436</v>
      </c>
      <c r="L76" s="64">
        <f>SUM(L77:L84)</f>
        <v>699</v>
      </c>
    </row>
    <row r="77" spans="2:12" ht="17.25" customHeight="1">
      <c r="B77" s="3"/>
      <c r="C77" s="3"/>
      <c r="D77" s="68">
        <v>42</v>
      </c>
      <c r="E77" s="3"/>
      <c r="F77" s="121" t="s">
        <v>99</v>
      </c>
      <c r="G77" s="161"/>
      <c r="H77" s="9"/>
      <c r="I77" s="71" t="s">
        <v>281</v>
      </c>
      <c r="J77" s="71" t="s">
        <v>281</v>
      </c>
      <c r="K77" s="71" t="s">
        <v>281</v>
      </c>
      <c r="L77" s="71" t="s">
        <v>281</v>
      </c>
    </row>
    <row r="78" spans="2:12" ht="17.25" customHeight="1">
      <c r="B78" s="3"/>
      <c r="C78" s="3"/>
      <c r="D78" s="68">
        <v>43</v>
      </c>
      <c r="E78" s="3"/>
      <c r="F78" s="121" t="s">
        <v>100</v>
      </c>
      <c r="G78" s="161"/>
      <c r="H78" s="9"/>
      <c r="I78" s="69">
        <v>12</v>
      </c>
      <c r="J78" s="69">
        <v>290</v>
      </c>
      <c r="K78" s="69">
        <v>227</v>
      </c>
      <c r="L78" s="69">
        <v>63</v>
      </c>
    </row>
    <row r="79" spans="2:12" ht="17.25" customHeight="1">
      <c r="B79" s="3"/>
      <c r="C79" s="3"/>
      <c r="D79" s="68">
        <v>44</v>
      </c>
      <c r="E79" s="3"/>
      <c r="F79" s="121" t="s">
        <v>101</v>
      </c>
      <c r="G79" s="161"/>
      <c r="H79" s="9"/>
      <c r="I79" s="69">
        <v>77</v>
      </c>
      <c r="J79" s="69">
        <v>1989</v>
      </c>
      <c r="K79" s="69">
        <v>1627</v>
      </c>
      <c r="L79" s="69">
        <v>362</v>
      </c>
    </row>
    <row r="80" spans="2:12" ht="17.25" customHeight="1">
      <c r="B80" s="3"/>
      <c r="C80" s="3"/>
      <c r="D80" s="68">
        <v>45</v>
      </c>
      <c r="E80" s="3"/>
      <c r="F80" s="121" t="s">
        <v>102</v>
      </c>
      <c r="G80" s="161"/>
      <c r="H80" s="9"/>
      <c r="I80" s="69">
        <v>6</v>
      </c>
      <c r="J80" s="69">
        <v>35</v>
      </c>
      <c r="K80" s="69">
        <v>27</v>
      </c>
      <c r="L80" s="69">
        <v>8</v>
      </c>
    </row>
    <row r="81" spans="2:13" ht="17.25" customHeight="1">
      <c r="B81" s="3"/>
      <c r="C81" s="3"/>
      <c r="D81" s="68">
        <v>46</v>
      </c>
      <c r="E81" s="3"/>
      <c r="F81" s="121" t="s">
        <v>103</v>
      </c>
      <c r="G81" s="161"/>
      <c r="H81" s="9"/>
      <c r="I81" s="71" t="s">
        <v>281</v>
      </c>
      <c r="J81" s="71" t="s">
        <v>281</v>
      </c>
      <c r="K81" s="71" t="s">
        <v>281</v>
      </c>
      <c r="L81" s="71" t="s">
        <v>281</v>
      </c>
    </row>
    <row r="82" spans="2:13" ht="17.25" customHeight="1">
      <c r="B82" s="3"/>
      <c r="C82" s="3"/>
      <c r="D82" s="68">
        <v>47</v>
      </c>
      <c r="E82" s="3"/>
      <c r="F82" s="121" t="s">
        <v>104</v>
      </c>
      <c r="G82" s="161"/>
      <c r="H82" s="9"/>
      <c r="I82" s="69">
        <v>14</v>
      </c>
      <c r="J82" s="69">
        <v>154</v>
      </c>
      <c r="K82" s="69">
        <v>123</v>
      </c>
      <c r="L82" s="69">
        <v>30</v>
      </c>
    </row>
    <row r="83" spans="2:13" ht="17.25" customHeight="1">
      <c r="B83" s="3"/>
      <c r="C83" s="3"/>
      <c r="D83" s="68">
        <v>48</v>
      </c>
      <c r="E83" s="3"/>
      <c r="F83" s="121" t="s">
        <v>133</v>
      </c>
      <c r="G83" s="161"/>
      <c r="H83" s="9"/>
      <c r="I83" s="69">
        <v>22</v>
      </c>
      <c r="J83" s="69">
        <v>668</v>
      </c>
      <c r="K83" s="69">
        <v>432</v>
      </c>
      <c r="L83" s="69">
        <v>236</v>
      </c>
    </row>
    <row r="84" spans="2:13" ht="17.25" customHeight="1">
      <c r="B84" s="3"/>
      <c r="C84" s="3"/>
      <c r="D84" s="68">
        <v>49</v>
      </c>
      <c r="E84" s="3"/>
      <c r="F84" s="121" t="s">
        <v>208</v>
      </c>
      <c r="G84" s="161"/>
      <c r="H84" s="9"/>
      <c r="I84" s="71" t="s">
        <v>281</v>
      </c>
      <c r="J84" s="71" t="s">
        <v>281</v>
      </c>
      <c r="K84" s="71" t="s">
        <v>281</v>
      </c>
      <c r="L84" s="71" t="s">
        <v>281</v>
      </c>
    </row>
    <row r="85" spans="2:13" ht="6.95" customHeight="1" thickBot="1">
      <c r="B85" s="73"/>
      <c r="C85" s="73"/>
      <c r="D85" s="84"/>
      <c r="E85" s="73"/>
      <c r="F85" s="73"/>
      <c r="G85" s="73"/>
      <c r="H85" s="85"/>
      <c r="I85" s="77"/>
      <c r="J85" s="77"/>
      <c r="K85" s="77"/>
      <c r="L85" s="77"/>
    </row>
    <row r="86" spans="2:13" ht="18" customHeight="1">
      <c r="B86" s="3"/>
      <c r="C86" s="3"/>
      <c r="D86" s="45" t="s">
        <v>269</v>
      </c>
      <c r="E86" s="3"/>
      <c r="F86" s="3"/>
      <c r="G86" s="3"/>
      <c r="H86" s="3"/>
      <c r="I86" s="66"/>
      <c r="J86" s="66"/>
      <c r="K86" s="66"/>
      <c r="L86" s="66"/>
    </row>
    <row r="87" spans="2:13" ht="18" customHeight="1">
      <c r="D87" s="45" t="s">
        <v>248</v>
      </c>
      <c r="I87" s="78"/>
      <c r="J87" s="78"/>
      <c r="K87" s="78"/>
      <c r="L87" s="78"/>
    </row>
    <row r="88" spans="2:13" ht="18" customHeight="1">
      <c r="I88" s="78"/>
      <c r="J88" s="78"/>
      <c r="K88" s="78"/>
      <c r="L88" s="78"/>
    </row>
    <row r="89" spans="2:13" ht="18" customHeight="1">
      <c r="I89" s="78"/>
      <c r="J89" s="78"/>
      <c r="K89" s="78"/>
      <c r="L89" s="78"/>
    </row>
    <row r="90" spans="2:13" ht="18" customHeight="1" thickBot="1">
      <c r="C90" s="45" t="s">
        <v>83</v>
      </c>
      <c r="I90" s="78"/>
      <c r="J90" s="78"/>
      <c r="K90" s="78"/>
      <c r="L90" s="78"/>
    </row>
    <row r="91" spans="2:13" ht="18" customHeight="1">
      <c r="B91" s="162" t="s">
        <v>43</v>
      </c>
      <c r="C91" s="162"/>
      <c r="D91" s="162"/>
      <c r="E91" s="162"/>
      <c r="F91" s="162"/>
      <c r="G91" s="163"/>
      <c r="H91" s="158" t="s">
        <v>278</v>
      </c>
      <c r="I91" s="130"/>
      <c r="J91" s="130"/>
      <c r="K91" s="130"/>
      <c r="L91" s="130"/>
    </row>
    <row r="92" spans="2:13" ht="18" customHeight="1">
      <c r="B92" s="129"/>
      <c r="C92" s="129"/>
      <c r="D92" s="129"/>
      <c r="E92" s="129"/>
      <c r="F92" s="129"/>
      <c r="G92" s="164"/>
      <c r="H92" s="154" t="s">
        <v>33</v>
      </c>
      <c r="I92" s="155"/>
      <c r="J92" s="159" t="s">
        <v>232</v>
      </c>
      <c r="K92" s="79"/>
      <c r="L92" s="79"/>
      <c r="M92" s="3"/>
    </row>
    <row r="93" spans="2:13" ht="18" customHeight="1">
      <c r="B93" s="165"/>
      <c r="C93" s="165"/>
      <c r="D93" s="165"/>
      <c r="E93" s="165"/>
      <c r="F93" s="165"/>
      <c r="G93" s="166"/>
      <c r="H93" s="156"/>
      <c r="I93" s="157"/>
      <c r="J93" s="160"/>
      <c r="K93" s="80" t="s">
        <v>44</v>
      </c>
      <c r="L93" s="80" t="s">
        <v>45</v>
      </c>
    </row>
    <row r="94" spans="2:13" ht="17.25" customHeight="1">
      <c r="B94" s="3"/>
      <c r="C94" s="1" t="s">
        <v>185</v>
      </c>
      <c r="D94" s="81"/>
      <c r="E94" s="173" t="s">
        <v>215</v>
      </c>
      <c r="F94" s="173"/>
      <c r="G94" s="174"/>
      <c r="H94" s="11"/>
      <c r="I94" s="64">
        <v>1068</v>
      </c>
      <c r="J94" s="64">
        <v>8861</v>
      </c>
      <c r="K94" s="64">
        <v>4042</v>
      </c>
      <c r="L94" s="64">
        <v>4631</v>
      </c>
    </row>
    <row r="95" spans="2:13" ht="17.25" customHeight="1">
      <c r="B95" s="3"/>
      <c r="C95" s="3"/>
      <c r="D95" s="68">
        <v>50</v>
      </c>
      <c r="E95" s="3"/>
      <c r="F95" s="121" t="s">
        <v>239</v>
      </c>
      <c r="G95" s="161"/>
      <c r="H95" s="9"/>
      <c r="I95" s="69">
        <v>4</v>
      </c>
      <c r="J95" s="69">
        <v>56</v>
      </c>
      <c r="K95" s="69">
        <v>34</v>
      </c>
      <c r="L95" s="69">
        <v>22</v>
      </c>
    </row>
    <row r="96" spans="2:13" ht="17.25" customHeight="1">
      <c r="B96" s="3"/>
      <c r="C96" s="3"/>
      <c r="D96" s="68">
        <v>51</v>
      </c>
      <c r="E96" s="3"/>
      <c r="F96" s="121" t="s">
        <v>79</v>
      </c>
      <c r="G96" s="161"/>
      <c r="H96" s="9"/>
      <c r="I96" s="69">
        <v>9</v>
      </c>
      <c r="J96" s="69">
        <v>108</v>
      </c>
      <c r="K96" s="69">
        <v>60</v>
      </c>
      <c r="L96" s="69">
        <v>48</v>
      </c>
    </row>
    <row r="97" spans="2:12" ht="17.25" customHeight="1">
      <c r="B97" s="3"/>
      <c r="C97" s="3"/>
      <c r="D97" s="68">
        <v>52</v>
      </c>
      <c r="E97" s="3"/>
      <c r="F97" s="121" t="s">
        <v>80</v>
      </c>
      <c r="G97" s="161"/>
      <c r="H97" s="9"/>
      <c r="I97" s="69">
        <v>36</v>
      </c>
      <c r="J97" s="69">
        <v>336</v>
      </c>
      <c r="K97" s="69">
        <v>210</v>
      </c>
      <c r="L97" s="69">
        <v>126</v>
      </c>
    </row>
    <row r="98" spans="2:12" ht="17.25" customHeight="1">
      <c r="B98" s="3"/>
      <c r="C98" s="3"/>
      <c r="D98" s="68">
        <v>53</v>
      </c>
      <c r="E98" s="3"/>
      <c r="F98" s="171" t="s">
        <v>231</v>
      </c>
      <c r="G98" s="172"/>
      <c r="H98" s="86"/>
      <c r="I98" s="69">
        <v>74</v>
      </c>
      <c r="J98" s="69">
        <v>651</v>
      </c>
      <c r="K98" s="69">
        <v>457</v>
      </c>
      <c r="L98" s="69">
        <v>194</v>
      </c>
    </row>
    <row r="99" spans="2:12" ht="17.25" customHeight="1">
      <c r="B99" s="3"/>
      <c r="C99" s="3"/>
      <c r="D99" s="68">
        <v>54</v>
      </c>
      <c r="E99" s="3"/>
      <c r="F99" s="121" t="s">
        <v>81</v>
      </c>
      <c r="G99" s="161"/>
      <c r="H99" s="87"/>
      <c r="I99" s="69">
        <v>66</v>
      </c>
      <c r="J99" s="69">
        <v>350</v>
      </c>
      <c r="K99" s="69">
        <v>247</v>
      </c>
      <c r="L99" s="69">
        <v>103</v>
      </c>
    </row>
    <row r="100" spans="2:12" ht="17.25" customHeight="1">
      <c r="B100" s="3"/>
      <c r="C100" s="3"/>
      <c r="D100" s="68">
        <v>55</v>
      </c>
      <c r="E100" s="3"/>
      <c r="F100" s="121" t="s">
        <v>82</v>
      </c>
      <c r="G100" s="161"/>
      <c r="H100" s="87"/>
      <c r="I100" s="69">
        <v>52</v>
      </c>
      <c r="J100" s="69">
        <v>338</v>
      </c>
      <c r="K100" s="69">
        <v>166</v>
      </c>
      <c r="L100" s="69">
        <v>172</v>
      </c>
    </row>
    <row r="101" spans="2:12" ht="17.25" customHeight="1">
      <c r="B101" s="3"/>
      <c r="C101" s="3"/>
      <c r="D101" s="68">
        <v>56</v>
      </c>
      <c r="E101" s="2"/>
      <c r="F101" s="121" t="s">
        <v>84</v>
      </c>
      <c r="G101" s="161"/>
      <c r="H101" s="9"/>
      <c r="I101" s="69">
        <v>4</v>
      </c>
      <c r="J101" s="69">
        <v>332</v>
      </c>
      <c r="K101" s="69">
        <v>84</v>
      </c>
      <c r="L101" s="69">
        <v>248</v>
      </c>
    </row>
    <row r="102" spans="2:12" ht="17.25" customHeight="1">
      <c r="B102" s="3"/>
      <c r="C102" s="3"/>
      <c r="D102" s="68">
        <v>57</v>
      </c>
      <c r="E102" s="2"/>
      <c r="F102" s="121" t="s">
        <v>85</v>
      </c>
      <c r="G102" s="161"/>
      <c r="H102" s="9"/>
      <c r="I102" s="69">
        <v>109</v>
      </c>
      <c r="J102" s="69">
        <v>539</v>
      </c>
      <c r="K102" s="69">
        <v>121</v>
      </c>
      <c r="L102" s="69">
        <v>418</v>
      </c>
    </row>
    <row r="103" spans="2:12" ht="17.25" customHeight="1">
      <c r="B103" s="3"/>
      <c r="C103" s="3"/>
      <c r="D103" s="68">
        <v>58</v>
      </c>
      <c r="E103" s="2"/>
      <c r="F103" s="121" t="s">
        <v>86</v>
      </c>
      <c r="G103" s="161"/>
      <c r="H103" s="9"/>
      <c r="I103" s="69">
        <v>221</v>
      </c>
      <c r="J103" s="69">
        <v>3062</v>
      </c>
      <c r="K103" s="69">
        <v>932</v>
      </c>
      <c r="L103" s="69">
        <v>1949</v>
      </c>
    </row>
    <row r="104" spans="2:12" ht="17.25" customHeight="1">
      <c r="B104" s="3"/>
      <c r="C104" s="3"/>
      <c r="D104" s="68">
        <v>59</v>
      </c>
      <c r="E104" s="2"/>
      <c r="F104" s="121" t="s">
        <v>186</v>
      </c>
      <c r="G104" s="161"/>
      <c r="H104" s="9"/>
      <c r="I104" s="69">
        <v>153</v>
      </c>
      <c r="J104" s="69">
        <v>990</v>
      </c>
      <c r="K104" s="69">
        <v>727</v>
      </c>
      <c r="L104" s="69">
        <v>263</v>
      </c>
    </row>
    <row r="105" spans="2:12" ht="17.25" customHeight="1">
      <c r="B105" s="3"/>
      <c r="C105" s="3"/>
      <c r="D105" s="68">
        <v>60</v>
      </c>
      <c r="E105" s="2"/>
      <c r="F105" s="123" t="s">
        <v>87</v>
      </c>
      <c r="G105" s="170"/>
      <c r="H105" s="88"/>
      <c r="I105" s="69">
        <v>310</v>
      </c>
      <c r="J105" s="69">
        <v>1811</v>
      </c>
      <c r="K105" s="69">
        <v>848</v>
      </c>
      <c r="L105" s="69">
        <v>963</v>
      </c>
    </row>
    <row r="106" spans="2:12" ht="17.25" customHeight="1">
      <c r="B106" s="3"/>
      <c r="C106" s="3"/>
      <c r="D106" s="68">
        <v>61</v>
      </c>
      <c r="E106" s="2"/>
      <c r="F106" s="121" t="s">
        <v>187</v>
      </c>
      <c r="G106" s="161"/>
      <c r="H106" s="9"/>
      <c r="I106" s="69">
        <v>29</v>
      </c>
      <c r="J106" s="69">
        <v>286</v>
      </c>
      <c r="K106" s="69">
        <v>155</v>
      </c>
      <c r="L106" s="69">
        <v>124</v>
      </c>
    </row>
    <row r="107" spans="2:12" ht="17.25" customHeight="1">
      <c r="B107" s="3"/>
      <c r="C107" s="3"/>
      <c r="D107" s="68"/>
      <c r="E107" s="2"/>
      <c r="F107" s="9"/>
      <c r="G107" s="10"/>
      <c r="H107" s="9"/>
      <c r="I107" s="66"/>
      <c r="J107" s="66"/>
      <c r="K107" s="66"/>
      <c r="L107" s="66"/>
    </row>
    <row r="108" spans="2:12" ht="17.25" customHeight="1">
      <c r="B108" s="3"/>
      <c r="C108" s="67" t="s">
        <v>190</v>
      </c>
      <c r="D108" s="68"/>
      <c r="E108" s="173" t="s">
        <v>212</v>
      </c>
      <c r="F108" s="173"/>
      <c r="G108" s="174"/>
      <c r="H108" s="11"/>
      <c r="I108" s="64">
        <f>SUM(I109:I114)</f>
        <v>70</v>
      </c>
      <c r="J108" s="64">
        <f>SUM(J109:J114)</f>
        <v>677</v>
      </c>
      <c r="K108" s="64">
        <f>SUM(K109:K114)</f>
        <v>238</v>
      </c>
      <c r="L108" s="64">
        <f>SUM(L109:L114)</f>
        <v>380</v>
      </c>
    </row>
    <row r="109" spans="2:12" ht="17.25" customHeight="1">
      <c r="B109" s="3"/>
      <c r="C109" s="3"/>
      <c r="D109" s="68">
        <v>62</v>
      </c>
      <c r="E109" s="2"/>
      <c r="F109" s="121" t="s">
        <v>105</v>
      </c>
      <c r="G109" s="161"/>
      <c r="H109" s="9"/>
      <c r="I109" s="69">
        <v>13</v>
      </c>
      <c r="J109" s="69">
        <v>201</v>
      </c>
      <c r="K109" s="69">
        <v>91</v>
      </c>
      <c r="L109" s="69">
        <v>110</v>
      </c>
    </row>
    <row r="110" spans="2:12" ht="17.25" customHeight="1">
      <c r="B110" s="3"/>
      <c r="C110" s="3"/>
      <c r="D110" s="68">
        <v>63</v>
      </c>
      <c r="E110" s="2"/>
      <c r="F110" s="121" t="s">
        <v>134</v>
      </c>
      <c r="G110" s="161"/>
      <c r="H110" s="9"/>
      <c r="I110" s="69">
        <v>10</v>
      </c>
      <c r="J110" s="69">
        <v>103</v>
      </c>
      <c r="K110" s="69">
        <v>58</v>
      </c>
      <c r="L110" s="69">
        <v>45</v>
      </c>
    </row>
    <row r="111" spans="2:12" ht="25.5" customHeight="1">
      <c r="B111" s="3"/>
      <c r="C111" s="67"/>
      <c r="D111" s="68">
        <v>64</v>
      </c>
      <c r="E111" s="1"/>
      <c r="F111" s="175" t="s">
        <v>242</v>
      </c>
      <c r="G111" s="176"/>
      <c r="H111" s="89"/>
      <c r="I111" s="69">
        <v>5</v>
      </c>
      <c r="J111" s="69">
        <v>13</v>
      </c>
      <c r="K111" s="69">
        <v>10</v>
      </c>
      <c r="L111" s="69">
        <v>3</v>
      </c>
    </row>
    <row r="112" spans="2:12" ht="17.25" customHeight="1">
      <c r="B112" s="3"/>
      <c r="C112" s="50"/>
      <c r="D112" s="50">
        <v>65</v>
      </c>
      <c r="E112" s="3"/>
      <c r="F112" s="171" t="s">
        <v>189</v>
      </c>
      <c r="G112" s="172"/>
      <c r="H112" s="9"/>
      <c r="I112" s="69">
        <v>3</v>
      </c>
      <c r="J112" s="69">
        <v>11</v>
      </c>
      <c r="K112" s="69">
        <v>9</v>
      </c>
      <c r="L112" s="69">
        <v>2</v>
      </c>
    </row>
    <row r="113" spans="2:12" ht="17.25" customHeight="1">
      <c r="B113" s="3"/>
      <c r="C113" s="50"/>
      <c r="D113" s="68">
        <v>66</v>
      </c>
      <c r="E113" s="3"/>
      <c r="F113" s="121" t="s">
        <v>188</v>
      </c>
      <c r="G113" s="161"/>
      <c r="H113" s="9"/>
      <c r="I113" s="71" t="s">
        <v>281</v>
      </c>
      <c r="J113" s="71" t="s">
        <v>281</v>
      </c>
      <c r="K113" s="71" t="s">
        <v>281</v>
      </c>
      <c r="L113" s="71" t="s">
        <v>281</v>
      </c>
    </row>
    <row r="114" spans="2:12" ht="24.75" customHeight="1">
      <c r="B114" s="3"/>
      <c r="C114" s="50"/>
      <c r="D114" s="50">
        <v>67</v>
      </c>
      <c r="E114" s="3"/>
      <c r="F114" s="168" t="s">
        <v>243</v>
      </c>
      <c r="G114" s="169"/>
      <c r="H114" s="9"/>
      <c r="I114" s="69">
        <v>39</v>
      </c>
      <c r="J114" s="69">
        <v>349</v>
      </c>
      <c r="K114" s="69">
        <v>70</v>
      </c>
      <c r="L114" s="69">
        <v>220</v>
      </c>
    </row>
    <row r="115" spans="2:12" ht="17.25" customHeight="1">
      <c r="B115" s="3"/>
      <c r="C115" s="50"/>
      <c r="D115" s="68"/>
      <c r="E115" s="3"/>
      <c r="F115" s="9"/>
      <c r="G115" s="10"/>
      <c r="H115" s="9"/>
      <c r="I115" s="66"/>
      <c r="J115" s="66"/>
      <c r="K115" s="66"/>
      <c r="L115" s="66"/>
    </row>
    <row r="116" spans="2:12" ht="17.25" customHeight="1">
      <c r="B116" s="3"/>
      <c r="C116" s="67" t="s">
        <v>191</v>
      </c>
      <c r="D116" s="68"/>
      <c r="E116" s="173" t="s">
        <v>217</v>
      </c>
      <c r="F116" s="173"/>
      <c r="G116" s="174"/>
      <c r="H116" s="11"/>
      <c r="I116" s="64">
        <f>SUM(I117:I119)</f>
        <v>253</v>
      </c>
      <c r="J116" s="64">
        <f>SUM(J117:J119)</f>
        <v>720</v>
      </c>
      <c r="K116" s="64">
        <f>SUM(K117:K119)</f>
        <v>349</v>
      </c>
      <c r="L116" s="64">
        <f>SUM(L117:L119)</f>
        <v>371</v>
      </c>
    </row>
    <row r="117" spans="2:12" ht="17.25" customHeight="1">
      <c r="B117" s="3"/>
      <c r="C117" s="50"/>
      <c r="D117" s="68">
        <v>68</v>
      </c>
      <c r="E117" s="3"/>
      <c r="F117" s="121" t="s">
        <v>106</v>
      </c>
      <c r="G117" s="161"/>
      <c r="H117" s="9"/>
      <c r="I117" s="69">
        <v>54</v>
      </c>
      <c r="J117" s="69">
        <v>154</v>
      </c>
      <c r="K117" s="69">
        <v>79</v>
      </c>
      <c r="L117" s="69">
        <v>75</v>
      </c>
    </row>
    <row r="118" spans="2:12" ht="17.25" customHeight="1">
      <c r="B118" s="3"/>
      <c r="C118" s="50"/>
      <c r="D118" s="68">
        <v>69</v>
      </c>
      <c r="E118" s="3"/>
      <c r="F118" s="121" t="s">
        <v>107</v>
      </c>
      <c r="G118" s="161"/>
      <c r="H118" s="9"/>
      <c r="I118" s="69">
        <v>175</v>
      </c>
      <c r="J118" s="69">
        <v>398</v>
      </c>
      <c r="K118" s="69">
        <v>166</v>
      </c>
      <c r="L118" s="69">
        <v>232</v>
      </c>
    </row>
    <row r="119" spans="2:12" ht="17.25" customHeight="1">
      <c r="B119" s="3"/>
      <c r="C119" s="50"/>
      <c r="D119" s="68">
        <v>70</v>
      </c>
      <c r="E119" s="3"/>
      <c r="F119" s="121" t="s">
        <v>117</v>
      </c>
      <c r="G119" s="161"/>
      <c r="H119" s="9"/>
      <c r="I119" s="69">
        <v>24</v>
      </c>
      <c r="J119" s="69">
        <v>168</v>
      </c>
      <c r="K119" s="69">
        <v>104</v>
      </c>
      <c r="L119" s="69">
        <v>64</v>
      </c>
    </row>
    <row r="120" spans="2:12" ht="17.25" customHeight="1">
      <c r="B120" s="3"/>
      <c r="C120" s="50"/>
      <c r="D120" s="68"/>
      <c r="E120" s="3"/>
      <c r="F120" s="9"/>
      <c r="G120" s="10"/>
      <c r="H120" s="9"/>
      <c r="I120" s="66"/>
      <c r="J120" s="66"/>
      <c r="K120" s="66"/>
      <c r="L120" s="66"/>
    </row>
    <row r="121" spans="2:12" ht="17.25" customHeight="1">
      <c r="B121" s="3"/>
      <c r="C121" s="67" t="s">
        <v>206</v>
      </c>
      <c r="D121" s="81"/>
      <c r="E121" s="173" t="s">
        <v>218</v>
      </c>
      <c r="F121" s="173"/>
      <c r="G121" s="174"/>
      <c r="H121" s="11"/>
      <c r="I121" s="64">
        <f>SUM(I122:I124)+SUM(I136:I136)</f>
        <v>166</v>
      </c>
      <c r="J121" s="64">
        <f t="shared" ref="J121:K121" si="2">SUM(J122:J124)+SUM(J136:J136)</f>
        <v>778</v>
      </c>
      <c r="K121" s="64">
        <f t="shared" si="2"/>
        <v>428</v>
      </c>
      <c r="L121" s="64">
        <f>SUM(L122:L124)+SUM(L136:L136)</f>
        <v>350</v>
      </c>
    </row>
    <row r="122" spans="2:12" ht="17.25" customHeight="1">
      <c r="B122" s="3"/>
      <c r="C122" s="50"/>
      <c r="D122" s="68">
        <v>71</v>
      </c>
      <c r="E122" s="3"/>
      <c r="F122" s="121" t="s">
        <v>112</v>
      </c>
      <c r="G122" s="161"/>
      <c r="H122" s="9"/>
      <c r="I122" s="69">
        <v>1</v>
      </c>
      <c r="J122" s="69">
        <v>18</v>
      </c>
      <c r="K122" s="69">
        <v>17</v>
      </c>
      <c r="L122" s="69">
        <v>1</v>
      </c>
    </row>
    <row r="123" spans="2:12" ht="17.25" customHeight="1">
      <c r="B123" s="3"/>
      <c r="C123" s="50"/>
      <c r="D123" s="68">
        <v>72</v>
      </c>
      <c r="E123" s="3"/>
      <c r="F123" s="122" t="s">
        <v>237</v>
      </c>
      <c r="G123" s="167"/>
      <c r="H123" s="9"/>
      <c r="I123" s="69">
        <v>78</v>
      </c>
      <c r="J123" s="69">
        <v>268</v>
      </c>
      <c r="K123" s="69">
        <v>122</v>
      </c>
      <c r="L123" s="69">
        <v>146</v>
      </c>
    </row>
    <row r="124" spans="2:12" ht="17.25" customHeight="1">
      <c r="B124" s="3"/>
      <c r="C124" s="50"/>
      <c r="D124" s="68">
        <v>73</v>
      </c>
      <c r="E124" s="3"/>
      <c r="F124" s="121" t="s">
        <v>118</v>
      </c>
      <c r="G124" s="161"/>
      <c r="H124" s="9"/>
      <c r="I124" s="69">
        <v>10</v>
      </c>
      <c r="J124" s="69">
        <v>72</v>
      </c>
      <c r="K124" s="69">
        <v>31</v>
      </c>
      <c r="L124" s="69">
        <v>41</v>
      </c>
    </row>
    <row r="125" spans="2:12" ht="4.5" customHeight="1" thickBot="1">
      <c r="C125" s="73"/>
      <c r="D125" s="73"/>
      <c r="E125" s="73"/>
      <c r="F125" s="73"/>
      <c r="G125" s="73"/>
      <c r="H125" s="85"/>
      <c r="I125" s="73"/>
      <c r="J125" s="73"/>
      <c r="K125" s="73"/>
      <c r="L125" s="73"/>
    </row>
    <row r="126" spans="2:12" ht="3" customHeight="1">
      <c r="B126" s="3"/>
      <c r="C126" s="3"/>
      <c r="D126" s="68"/>
      <c r="E126" s="3"/>
      <c r="F126" s="9"/>
      <c r="G126" s="90"/>
      <c r="H126" s="9"/>
      <c r="I126" s="66"/>
      <c r="J126" s="66"/>
      <c r="K126" s="66"/>
      <c r="L126" s="66"/>
    </row>
    <row r="127" spans="2:12" ht="18" customHeight="1">
      <c r="D127" s="45" t="s">
        <v>269</v>
      </c>
      <c r="I127" s="91"/>
      <c r="J127" s="78"/>
      <c r="K127" s="78"/>
      <c r="L127" s="78"/>
    </row>
    <row r="128" spans="2:12" ht="18" customHeight="1">
      <c r="D128" s="45" t="s">
        <v>249</v>
      </c>
      <c r="I128" s="78"/>
      <c r="J128" s="78"/>
      <c r="K128" s="78"/>
      <c r="L128" s="78"/>
    </row>
    <row r="129" spans="2:13" ht="11.25" customHeight="1">
      <c r="I129" s="78"/>
      <c r="J129" s="78"/>
      <c r="K129" s="78"/>
      <c r="L129" s="78"/>
    </row>
    <row r="130" spans="2:13" ht="11.25" customHeight="1">
      <c r="I130" s="78"/>
      <c r="J130" s="78"/>
      <c r="K130" s="78"/>
      <c r="L130" s="78"/>
    </row>
    <row r="131" spans="2:13" ht="11.25" customHeight="1">
      <c r="I131" s="78"/>
      <c r="J131" s="78"/>
      <c r="K131" s="78"/>
      <c r="L131" s="78"/>
    </row>
    <row r="132" spans="2:13" ht="18" customHeight="1" thickBot="1">
      <c r="C132" s="45" t="s">
        <v>83</v>
      </c>
      <c r="I132" s="78"/>
      <c r="J132" s="78"/>
      <c r="K132" s="78"/>
      <c r="L132" s="78"/>
    </row>
    <row r="133" spans="2:13" ht="18" customHeight="1">
      <c r="B133" s="162" t="s">
        <v>43</v>
      </c>
      <c r="C133" s="162"/>
      <c r="D133" s="162"/>
      <c r="E133" s="162"/>
      <c r="F133" s="162"/>
      <c r="G133" s="163"/>
      <c r="H133" s="158" t="s">
        <v>278</v>
      </c>
      <c r="I133" s="130"/>
      <c r="J133" s="130"/>
      <c r="K133" s="130"/>
      <c r="L133" s="130"/>
    </row>
    <row r="134" spans="2:13" ht="18" customHeight="1">
      <c r="B134" s="129"/>
      <c r="C134" s="129"/>
      <c r="D134" s="129"/>
      <c r="E134" s="129"/>
      <c r="F134" s="129"/>
      <c r="G134" s="164"/>
      <c r="H134" s="154" t="s">
        <v>33</v>
      </c>
      <c r="I134" s="155"/>
      <c r="J134" s="159" t="s">
        <v>232</v>
      </c>
      <c r="K134" s="79"/>
      <c r="L134" s="79"/>
      <c r="M134" s="3"/>
    </row>
    <row r="135" spans="2:13" ht="17.25" customHeight="1">
      <c r="B135" s="165"/>
      <c r="C135" s="165"/>
      <c r="D135" s="165"/>
      <c r="E135" s="165"/>
      <c r="F135" s="165"/>
      <c r="G135" s="166"/>
      <c r="H135" s="156"/>
      <c r="I135" s="157"/>
      <c r="J135" s="160"/>
      <c r="K135" s="80" t="s">
        <v>44</v>
      </c>
      <c r="L135" s="80" t="s">
        <v>45</v>
      </c>
    </row>
    <row r="136" spans="2:13" ht="17.25" customHeight="1">
      <c r="B136" s="3"/>
      <c r="C136" s="50"/>
      <c r="D136" s="68">
        <v>74</v>
      </c>
      <c r="E136" s="3"/>
      <c r="F136" s="122" t="s">
        <v>238</v>
      </c>
      <c r="G136" s="167"/>
      <c r="H136" s="9"/>
      <c r="I136" s="69">
        <v>77</v>
      </c>
      <c r="J136" s="69">
        <v>420</v>
      </c>
      <c r="K136" s="69">
        <v>258</v>
      </c>
      <c r="L136" s="69">
        <v>162</v>
      </c>
    </row>
    <row r="137" spans="2:13" ht="17.25" customHeight="1">
      <c r="B137" s="3"/>
      <c r="C137" s="50"/>
      <c r="D137" s="68"/>
      <c r="E137" s="3"/>
      <c r="F137" s="9"/>
      <c r="G137" s="10"/>
      <c r="H137" s="9"/>
      <c r="I137" s="66"/>
      <c r="J137" s="66"/>
      <c r="K137" s="66"/>
      <c r="L137" s="66"/>
    </row>
    <row r="138" spans="2:13" ht="17.25" customHeight="1">
      <c r="B138" s="3"/>
      <c r="C138" s="67" t="s">
        <v>192</v>
      </c>
      <c r="D138" s="81"/>
      <c r="E138" s="173" t="s">
        <v>193</v>
      </c>
      <c r="F138" s="173"/>
      <c r="G138" s="174"/>
      <c r="H138" s="11"/>
      <c r="I138" s="64">
        <f>SUM(I139:I141)</f>
        <v>412</v>
      </c>
      <c r="J138" s="64">
        <f>SUM(J139:J141)</f>
        <v>2908</v>
      </c>
      <c r="K138" s="64">
        <f>SUM(K139:K141)</f>
        <v>1014</v>
      </c>
      <c r="L138" s="64">
        <f>SUM(L139:L141)</f>
        <v>1867</v>
      </c>
      <c r="M138" s="64"/>
    </row>
    <row r="139" spans="2:13" ht="17.25" customHeight="1">
      <c r="B139" s="3"/>
      <c r="C139" s="3"/>
      <c r="D139" s="68">
        <v>75</v>
      </c>
      <c r="E139" s="3"/>
      <c r="F139" s="121" t="s">
        <v>108</v>
      </c>
      <c r="G139" s="161"/>
      <c r="H139" s="9"/>
      <c r="I139" s="69">
        <v>19</v>
      </c>
      <c r="J139" s="69">
        <v>251</v>
      </c>
      <c r="K139" s="69">
        <v>76</v>
      </c>
      <c r="L139" s="69">
        <v>175</v>
      </c>
    </row>
    <row r="140" spans="2:13" ht="17.25" customHeight="1">
      <c r="B140" s="3"/>
      <c r="C140" s="3"/>
      <c r="D140" s="68">
        <v>76</v>
      </c>
      <c r="E140" s="3"/>
      <c r="F140" s="121" t="s">
        <v>194</v>
      </c>
      <c r="G140" s="161"/>
      <c r="H140" s="9"/>
      <c r="I140" s="69">
        <v>331</v>
      </c>
      <c r="J140" s="69">
        <v>2150</v>
      </c>
      <c r="K140" s="69">
        <v>791</v>
      </c>
      <c r="L140" s="69">
        <v>1332</v>
      </c>
    </row>
    <row r="141" spans="2:13" ht="17.25" customHeight="1">
      <c r="B141" s="3"/>
      <c r="C141" s="3"/>
      <c r="D141" s="68">
        <v>77</v>
      </c>
      <c r="E141" s="3"/>
      <c r="F141" s="121" t="s">
        <v>195</v>
      </c>
      <c r="G141" s="161"/>
      <c r="H141" s="9"/>
      <c r="I141" s="69">
        <v>62</v>
      </c>
      <c r="J141" s="69">
        <v>507</v>
      </c>
      <c r="K141" s="69">
        <v>147</v>
      </c>
      <c r="L141" s="69">
        <v>360</v>
      </c>
    </row>
    <row r="142" spans="2:13" ht="17.25" customHeight="1">
      <c r="B142" s="3"/>
      <c r="C142" s="50"/>
      <c r="D142" s="68"/>
      <c r="E142" s="3"/>
      <c r="F142" s="9"/>
      <c r="G142" s="10"/>
      <c r="H142" s="9"/>
      <c r="I142" s="66"/>
      <c r="J142" s="66"/>
      <c r="K142" s="66"/>
      <c r="L142" s="66"/>
    </row>
    <row r="143" spans="2:13" ht="17.25" customHeight="1">
      <c r="B143" s="3"/>
      <c r="C143" s="67" t="s">
        <v>196</v>
      </c>
      <c r="D143" s="68"/>
      <c r="E143" s="173" t="s">
        <v>216</v>
      </c>
      <c r="F143" s="173"/>
      <c r="G143" s="174"/>
      <c r="H143" s="11"/>
      <c r="I143" s="64">
        <f>SUM(I144:I146)</f>
        <v>417</v>
      </c>
      <c r="J143" s="64">
        <f>SUM(J144:J146)</f>
        <v>1568</v>
      </c>
      <c r="K143" s="64">
        <f>SUM(K144:K146)</f>
        <v>528</v>
      </c>
      <c r="L143" s="64">
        <f>SUM(L144:L146)</f>
        <v>1031</v>
      </c>
    </row>
    <row r="144" spans="2:13" ht="17.25" customHeight="1">
      <c r="B144" s="3"/>
      <c r="C144" s="3"/>
      <c r="D144" s="68">
        <v>78</v>
      </c>
      <c r="E144" s="3"/>
      <c r="F144" s="121" t="s">
        <v>113</v>
      </c>
      <c r="G144" s="161"/>
      <c r="H144" s="9"/>
      <c r="I144" s="69">
        <v>341</v>
      </c>
      <c r="J144" s="69">
        <v>916</v>
      </c>
      <c r="K144" s="69">
        <v>240</v>
      </c>
      <c r="L144" s="69">
        <v>667</v>
      </c>
    </row>
    <row r="145" spans="2:12" ht="17.25" customHeight="1">
      <c r="B145" s="3"/>
      <c r="C145" s="3"/>
      <c r="D145" s="68">
        <v>79</v>
      </c>
      <c r="E145" s="3"/>
      <c r="F145" s="121" t="s">
        <v>197</v>
      </c>
      <c r="G145" s="161"/>
      <c r="H145" s="9"/>
      <c r="I145" s="69">
        <v>37</v>
      </c>
      <c r="J145" s="69">
        <v>151</v>
      </c>
      <c r="K145" s="69">
        <v>54</v>
      </c>
      <c r="L145" s="69">
        <v>97</v>
      </c>
    </row>
    <row r="146" spans="2:12" ht="17.25" customHeight="1">
      <c r="B146" s="3"/>
      <c r="C146" s="3"/>
      <c r="D146" s="68">
        <v>80</v>
      </c>
      <c r="E146" s="3"/>
      <c r="F146" s="121" t="s">
        <v>114</v>
      </c>
      <c r="G146" s="161"/>
      <c r="H146" s="9"/>
      <c r="I146" s="69">
        <v>39</v>
      </c>
      <c r="J146" s="69">
        <v>501</v>
      </c>
      <c r="K146" s="69">
        <v>234</v>
      </c>
      <c r="L146" s="69">
        <v>267</v>
      </c>
    </row>
    <row r="147" spans="2:12" ht="17.25" customHeight="1">
      <c r="B147" s="3"/>
      <c r="C147" s="50"/>
      <c r="D147" s="68"/>
      <c r="E147" s="2"/>
      <c r="F147" s="12"/>
      <c r="G147" s="13"/>
      <c r="H147" s="9"/>
      <c r="I147" s="66"/>
      <c r="J147" s="66"/>
      <c r="K147" s="66"/>
      <c r="L147" s="66"/>
    </row>
    <row r="148" spans="2:12" ht="17.25" customHeight="1">
      <c r="B148" s="3"/>
      <c r="C148" s="67" t="s">
        <v>198</v>
      </c>
      <c r="D148" s="68"/>
      <c r="E148" s="173" t="s">
        <v>219</v>
      </c>
      <c r="F148" s="173"/>
      <c r="G148" s="174"/>
      <c r="H148" s="11"/>
      <c r="I148" s="64">
        <f>SUM(I149:I150)</f>
        <v>145</v>
      </c>
      <c r="J148" s="64">
        <f>SUM(J149:J150)</f>
        <v>1233</v>
      </c>
      <c r="K148" s="64">
        <f>SUM(K149:K150)</f>
        <v>452</v>
      </c>
      <c r="L148" s="64">
        <f>SUM(L149:L150)</f>
        <v>781</v>
      </c>
    </row>
    <row r="149" spans="2:12" ht="17.25" customHeight="1">
      <c r="B149" s="3"/>
      <c r="C149" s="3"/>
      <c r="D149" s="68">
        <v>81</v>
      </c>
      <c r="E149" s="3"/>
      <c r="F149" s="121" t="s">
        <v>111</v>
      </c>
      <c r="G149" s="161"/>
      <c r="H149" s="9"/>
      <c r="I149" s="69">
        <v>21</v>
      </c>
      <c r="J149" s="69">
        <v>705</v>
      </c>
      <c r="K149" s="69">
        <v>212</v>
      </c>
      <c r="L149" s="69">
        <v>493</v>
      </c>
    </row>
    <row r="150" spans="2:12" ht="18" customHeight="1">
      <c r="B150" s="3"/>
      <c r="C150" s="3"/>
      <c r="D150" s="68">
        <v>82</v>
      </c>
      <c r="E150" s="3"/>
      <c r="F150" s="121" t="s">
        <v>135</v>
      </c>
      <c r="G150" s="161"/>
      <c r="H150" s="9"/>
      <c r="I150" s="69">
        <v>124</v>
      </c>
      <c r="J150" s="69">
        <v>528</v>
      </c>
      <c r="K150" s="69">
        <v>240</v>
      </c>
      <c r="L150" s="69">
        <v>288</v>
      </c>
    </row>
    <row r="151" spans="2:12" ht="17.25" customHeight="1">
      <c r="B151" s="3"/>
      <c r="C151" s="3"/>
      <c r="D151" s="3"/>
      <c r="E151" s="3"/>
      <c r="F151" s="3"/>
      <c r="G151" s="92"/>
      <c r="H151" s="3"/>
      <c r="I151" s="66"/>
      <c r="J151" s="66"/>
      <c r="K151" s="66"/>
      <c r="L151" s="66"/>
    </row>
    <row r="152" spans="2:12" ht="17.25" customHeight="1">
      <c r="B152" s="3"/>
      <c r="C152" s="67" t="s">
        <v>199</v>
      </c>
      <c r="D152" s="68"/>
      <c r="E152" s="173" t="s">
        <v>220</v>
      </c>
      <c r="F152" s="173"/>
      <c r="G152" s="174"/>
      <c r="H152" s="93"/>
      <c r="I152" s="64">
        <f>SUM(I153:I155)</f>
        <v>404</v>
      </c>
      <c r="J152" s="64">
        <f>SUM(J153:J155)</f>
        <v>8359</v>
      </c>
      <c r="K152" s="64">
        <f>SUM(K153:K155)</f>
        <v>1896</v>
      </c>
      <c r="L152" s="64">
        <f>SUM(L153:L155)</f>
        <v>6463</v>
      </c>
    </row>
    <row r="153" spans="2:12" ht="17.25" customHeight="1">
      <c r="B153" s="3"/>
      <c r="C153" s="3"/>
      <c r="D153" s="68">
        <v>83</v>
      </c>
      <c r="E153" s="3"/>
      <c r="F153" s="121" t="s">
        <v>109</v>
      </c>
      <c r="G153" s="161"/>
      <c r="H153" s="9"/>
      <c r="I153" s="69">
        <v>193</v>
      </c>
      <c r="J153" s="69">
        <v>4174</v>
      </c>
      <c r="K153" s="69">
        <v>993</v>
      </c>
      <c r="L153" s="69">
        <v>3181</v>
      </c>
    </row>
    <row r="154" spans="2:12" ht="17.25" customHeight="1">
      <c r="B154" s="3"/>
      <c r="C154" s="3"/>
      <c r="D154" s="68">
        <v>84</v>
      </c>
      <c r="E154" s="3"/>
      <c r="F154" s="121" t="s">
        <v>110</v>
      </c>
      <c r="G154" s="161"/>
      <c r="H154" s="9"/>
      <c r="I154" s="69">
        <v>2</v>
      </c>
      <c r="J154" s="69">
        <v>4</v>
      </c>
      <c r="K154" s="69">
        <v>3</v>
      </c>
      <c r="L154" s="69">
        <v>1</v>
      </c>
    </row>
    <row r="155" spans="2:12" ht="24.75" customHeight="1">
      <c r="B155" s="3"/>
      <c r="C155" s="3"/>
      <c r="D155" s="68">
        <v>85</v>
      </c>
      <c r="E155" s="3"/>
      <c r="F155" s="121" t="s">
        <v>200</v>
      </c>
      <c r="G155" s="161"/>
      <c r="H155" s="9"/>
      <c r="I155" s="69">
        <v>209</v>
      </c>
      <c r="J155" s="69">
        <v>4181</v>
      </c>
      <c r="K155" s="69">
        <v>900</v>
      </c>
      <c r="L155" s="69">
        <v>3281</v>
      </c>
    </row>
    <row r="156" spans="2:12" ht="17.25" customHeight="1">
      <c r="B156" s="3"/>
      <c r="C156" s="3"/>
      <c r="D156" s="68"/>
      <c r="E156" s="3"/>
      <c r="F156" s="121"/>
      <c r="G156" s="161"/>
      <c r="H156" s="9"/>
      <c r="I156" s="66"/>
      <c r="J156" s="66"/>
      <c r="K156" s="66"/>
      <c r="L156" s="66"/>
    </row>
    <row r="157" spans="2:12" ht="17.25" customHeight="1">
      <c r="B157" s="3"/>
      <c r="C157" s="1" t="s">
        <v>129</v>
      </c>
      <c r="D157" s="81"/>
      <c r="E157" s="173" t="s">
        <v>201</v>
      </c>
      <c r="F157" s="173"/>
      <c r="G157" s="174"/>
      <c r="H157" s="11"/>
      <c r="I157" s="64">
        <f>SUM(I158:I159)</f>
        <v>34</v>
      </c>
      <c r="J157" s="64">
        <f>SUM(J158:J159)</f>
        <v>488</v>
      </c>
      <c r="K157" s="64">
        <f>SUM(K158:K159)</f>
        <v>253</v>
      </c>
      <c r="L157" s="64">
        <f>SUM(L158:L159)</f>
        <v>235</v>
      </c>
    </row>
    <row r="158" spans="2:12" ht="17.25" customHeight="1">
      <c r="B158" s="3"/>
      <c r="C158" s="3"/>
      <c r="D158" s="68">
        <v>86</v>
      </c>
      <c r="E158" s="3"/>
      <c r="F158" s="121" t="s">
        <v>136</v>
      </c>
      <c r="G158" s="189"/>
      <c r="H158" s="94"/>
      <c r="I158" s="69">
        <v>24</v>
      </c>
      <c r="J158" s="69">
        <v>271</v>
      </c>
      <c r="K158" s="69">
        <v>168</v>
      </c>
      <c r="L158" s="69">
        <v>103</v>
      </c>
    </row>
    <row r="159" spans="2:12" ht="17.25" customHeight="1">
      <c r="B159" s="3"/>
      <c r="C159" s="3"/>
      <c r="D159" s="68">
        <v>87</v>
      </c>
      <c r="E159" s="3"/>
      <c r="F159" s="190" t="s">
        <v>209</v>
      </c>
      <c r="G159" s="191"/>
      <c r="H159" s="94"/>
      <c r="I159" s="69">
        <v>10</v>
      </c>
      <c r="J159" s="69">
        <v>217</v>
      </c>
      <c r="K159" s="69">
        <v>85</v>
      </c>
      <c r="L159" s="69">
        <v>132</v>
      </c>
    </row>
    <row r="160" spans="2:12" ht="15" customHeight="1">
      <c r="B160" s="3"/>
      <c r="C160" s="3"/>
      <c r="D160" s="68"/>
      <c r="E160" s="3"/>
      <c r="F160" s="121"/>
      <c r="G160" s="189"/>
      <c r="H160" s="94"/>
      <c r="I160" s="66"/>
      <c r="J160" s="66"/>
      <c r="K160" s="66"/>
      <c r="L160" s="66"/>
    </row>
    <row r="161" spans="2:12" ht="17.25" customHeight="1">
      <c r="B161" s="3"/>
      <c r="C161" s="1" t="s">
        <v>202</v>
      </c>
      <c r="D161" s="81"/>
      <c r="E161" s="173" t="s">
        <v>203</v>
      </c>
      <c r="F161" s="173"/>
      <c r="G161" s="174"/>
      <c r="H161" s="95"/>
      <c r="I161" s="64">
        <f>SUM(I162:I169)</f>
        <v>325</v>
      </c>
      <c r="J161" s="64">
        <f t="shared" ref="J161:L161" si="3">SUM(J162:J169)</f>
        <v>2920</v>
      </c>
      <c r="K161" s="64">
        <f t="shared" si="3"/>
        <v>1880</v>
      </c>
      <c r="L161" s="64">
        <f t="shared" si="3"/>
        <v>1040</v>
      </c>
    </row>
    <row r="162" spans="2:12" ht="17.25" customHeight="1">
      <c r="B162" s="3"/>
      <c r="C162" s="3"/>
      <c r="D162" s="68">
        <v>88</v>
      </c>
      <c r="E162" s="3"/>
      <c r="F162" s="121" t="s">
        <v>115</v>
      </c>
      <c r="G162" s="189"/>
      <c r="H162" s="94"/>
      <c r="I162" s="69">
        <v>24</v>
      </c>
      <c r="J162" s="69">
        <v>254</v>
      </c>
      <c r="K162" s="69">
        <v>193</v>
      </c>
      <c r="L162" s="69">
        <v>61</v>
      </c>
    </row>
    <row r="163" spans="2:12" ht="17.25" customHeight="1">
      <c r="B163" s="3"/>
      <c r="C163" s="3"/>
      <c r="D163" s="68">
        <v>89</v>
      </c>
      <c r="E163" s="3"/>
      <c r="F163" s="121" t="s">
        <v>116</v>
      </c>
      <c r="G163" s="189"/>
      <c r="H163" s="94"/>
      <c r="I163" s="69">
        <v>30</v>
      </c>
      <c r="J163" s="69">
        <v>162</v>
      </c>
      <c r="K163" s="69">
        <v>127</v>
      </c>
      <c r="L163" s="69">
        <v>35</v>
      </c>
    </row>
    <row r="164" spans="2:12" ht="17.25" customHeight="1">
      <c r="B164" s="3"/>
      <c r="C164" s="3"/>
      <c r="D164" s="68">
        <v>90</v>
      </c>
      <c r="E164" s="3"/>
      <c r="F164" s="121" t="s">
        <v>245</v>
      </c>
      <c r="G164" s="189"/>
      <c r="H164" s="94"/>
      <c r="I164" s="69">
        <v>26</v>
      </c>
      <c r="J164" s="69">
        <v>176</v>
      </c>
      <c r="K164" s="69">
        <v>137</v>
      </c>
      <c r="L164" s="69">
        <v>39</v>
      </c>
    </row>
    <row r="165" spans="2:12" ht="17.25" customHeight="1">
      <c r="B165" s="3"/>
      <c r="C165" s="3"/>
      <c r="D165" s="68">
        <v>91</v>
      </c>
      <c r="E165" s="3"/>
      <c r="F165" s="121" t="s">
        <v>204</v>
      </c>
      <c r="G165" s="189"/>
      <c r="H165" s="94"/>
      <c r="I165" s="69">
        <v>18</v>
      </c>
      <c r="J165" s="69">
        <v>873</v>
      </c>
      <c r="K165" s="69">
        <v>486</v>
      </c>
      <c r="L165" s="69">
        <v>387</v>
      </c>
    </row>
    <row r="166" spans="2:12" ht="17.25" customHeight="1">
      <c r="B166" s="3"/>
      <c r="C166" s="3"/>
      <c r="D166" s="68">
        <v>92</v>
      </c>
      <c r="E166" s="3"/>
      <c r="F166" s="121" t="s">
        <v>137</v>
      </c>
      <c r="G166" s="189"/>
      <c r="H166" s="94"/>
      <c r="I166" s="69">
        <v>57</v>
      </c>
      <c r="J166" s="69">
        <v>938</v>
      </c>
      <c r="K166" s="69">
        <v>709</v>
      </c>
      <c r="L166" s="69">
        <v>229</v>
      </c>
    </row>
    <row r="167" spans="2:12" ht="17.25" customHeight="1">
      <c r="B167" s="3"/>
      <c r="C167" s="3"/>
      <c r="D167" s="68">
        <v>93</v>
      </c>
      <c r="E167" s="3"/>
      <c r="F167" s="121" t="s">
        <v>119</v>
      </c>
      <c r="G167" s="189"/>
      <c r="H167" s="94"/>
      <c r="I167" s="69">
        <v>53</v>
      </c>
      <c r="J167" s="69">
        <v>129</v>
      </c>
      <c r="K167" s="69">
        <v>41</v>
      </c>
      <c r="L167" s="69">
        <v>88</v>
      </c>
    </row>
    <row r="168" spans="2:12" ht="17.25" customHeight="1">
      <c r="B168" s="3"/>
      <c r="C168" s="3"/>
      <c r="D168" s="68">
        <v>94</v>
      </c>
      <c r="E168" s="3"/>
      <c r="F168" s="121" t="s">
        <v>120</v>
      </c>
      <c r="G168" s="189"/>
      <c r="H168" s="94"/>
      <c r="I168" s="69">
        <v>111</v>
      </c>
      <c r="J168" s="69">
        <v>285</v>
      </c>
      <c r="K168" s="69">
        <v>161</v>
      </c>
      <c r="L168" s="69">
        <v>124</v>
      </c>
    </row>
    <row r="169" spans="2:12" ht="24.75" customHeight="1">
      <c r="B169" s="3"/>
      <c r="C169" s="3"/>
      <c r="D169" s="68">
        <v>95</v>
      </c>
      <c r="E169" s="3"/>
      <c r="F169" s="121" t="s">
        <v>121</v>
      </c>
      <c r="G169" s="189"/>
      <c r="H169" s="94"/>
      <c r="I169" s="69">
        <v>6</v>
      </c>
      <c r="J169" s="69">
        <v>103</v>
      </c>
      <c r="K169" s="69">
        <v>26</v>
      </c>
      <c r="L169" s="69">
        <v>77</v>
      </c>
    </row>
    <row r="170" spans="2:12" ht="5.25" customHeight="1" thickBot="1">
      <c r="C170" s="73"/>
      <c r="D170" s="73"/>
      <c r="E170" s="73"/>
      <c r="F170" s="73"/>
      <c r="G170" s="73"/>
      <c r="H170" s="85"/>
      <c r="I170" s="73"/>
      <c r="J170" s="73"/>
      <c r="K170" s="73"/>
      <c r="L170" s="73"/>
    </row>
    <row r="171" spans="2:12" ht="5.25" customHeight="1"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2:12" ht="13.5" customHeight="1">
      <c r="D172" s="45" t="s">
        <v>269</v>
      </c>
    </row>
    <row r="173" spans="2:12" ht="13.5" customHeight="1">
      <c r="D173" s="45" t="s">
        <v>249</v>
      </c>
    </row>
  </sheetData>
  <mergeCells count="136">
    <mergeCell ref="F167:G167"/>
    <mergeCell ref="F169:G169"/>
    <mergeCell ref="F168:G168"/>
    <mergeCell ref="F166:G166"/>
    <mergeCell ref="F162:G162"/>
    <mergeCell ref="F156:G156"/>
    <mergeCell ref="F159:G159"/>
    <mergeCell ref="F160:G160"/>
    <mergeCell ref="E157:G157"/>
    <mergeCell ref="E161:G161"/>
    <mergeCell ref="F163:G163"/>
    <mergeCell ref="F164:G164"/>
    <mergeCell ref="F165:G165"/>
    <mergeCell ref="F158:G158"/>
    <mergeCell ref="F13:G13"/>
    <mergeCell ref="C10:D10"/>
    <mergeCell ref="F139:G139"/>
    <mergeCell ref="F144:G144"/>
    <mergeCell ref="F154:G154"/>
    <mergeCell ref="F153:G153"/>
    <mergeCell ref="F155:G155"/>
    <mergeCell ref="F149:G149"/>
    <mergeCell ref="F150:G150"/>
    <mergeCell ref="F145:G145"/>
    <mergeCell ref="F136:G136"/>
    <mergeCell ref="F146:G146"/>
    <mergeCell ref="F117:G117"/>
    <mergeCell ref="E138:G138"/>
    <mergeCell ref="F119:G119"/>
    <mergeCell ref="F141:G141"/>
    <mergeCell ref="E121:G121"/>
    <mergeCell ref="F140:G140"/>
    <mergeCell ref="E152:G152"/>
    <mergeCell ref="E143:G143"/>
    <mergeCell ref="E148:G148"/>
    <mergeCell ref="B133:G135"/>
    <mergeCell ref="F30:G30"/>
    <mergeCell ref="F51:G51"/>
    <mergeCell ref="G2:L2"/>
    <mergeCell ref="F80:G80"/>
    <mergeCell ref="F78:G78"/>
    <mergeCell ref="F74:G74"/>
    <mergeCell ref="E76:G76"/>
    <mergeCell ref="F53:G53"/>
    <mergeCell ref="I4:L4"/>
    <mergeCell ref="I5:I6"/>
    <mergeCell ref="B4:G6"/>
    <mergeCell ref="B48:G50"/>
    <mergeCell ref="J5:J6"/>
    <mergeCell ref="F31:G31"/>
    <mergeCell ref="F26:G26"/>
    <mergeCell ref="F17:G17"/>
    <mergeCell ref="E16:G16"/>
    <mergeCell ref="B8:G8"/>
    <mergeCell ref="F25:G25"/>
    <mergeCell ref="E20:G20"/>
    <mergeCell ref="E23:G23"/>
    <mergeCell ref="E12:G12"/>
    <mergeCell ref="F21:G21"/>
    <mergeCell ref="F14:G14"/>
    <mergeCell ref="J49:J50"/>
    <mergeCell ref="F41:G41"/>
    <mergeCell ref="H48:L48"/>
    <mergeCell ref="H49:I50"/>
    <mergeCell ref="F37:G37"/>
    <mergeCell ref="F36:G36"/>
    <mergeCell ref="F40:G40"/>
    <mergeCell ref="F39:G39"/>
    <mergeCell ref="F35:G35"/>
    <mergeCell ref="F18:G18"/>
    <mergeCell ref="F24:G24"/>
    <mergeCell ref="F32:G32"/>
    <mergeCell ref="E28:G28"/>
    <mergeCell ref="F29:G29"/>
    <mergeCell ref="F100:G100"/>
    <mergeCell ref="E94:G94"/>
    <mergeCell ref="F95:G95"/>
    <mergeCell ref="F98:G98"/>
    <mergeCell ref="F77:G77"/>
    <mergeCell ref="F67:G67"/>
    <mergeCell ref="F70:G70"/>
    <mergeCell ref="F84:G84"/>
    <mergeCell ref="F71:G71"/>
    <mergeCell ref="F73:G73"/>
    <mergeCell ref="F81:G81"/>
    <mergeCell ref="F82:G82"/>
    <mergeCell ref="F83:G83"/>
    <mergeCell ref="E69:G69"/>
    <mergeCell ref="F111:G111"/>
    <mergeCell ref="F104:G104"/>
    <mergeCell ref="F52:G52"/>
    <mergeCell ref="F34:G34"/>
    <mergeCell ref="F33:G33"/>
    <mergeCell ref="F61:G61"/>
    <mergeCell ref="F38:G38"/>
    <mergeCell ref="D43:G43"/>
    <mergeCell ref="F58:G58"/>
    <mergeCell ref="F60:G60"/>
    <mergeCell ref="F79:G79"/>
    <mergeCell ref="F57:G57"/>
    <mergeCell ref="F66:G66"/>
    <mergeCell ref="F55:G55"/>
    <mergeCell ref="F72:G72"/>
    <mergeCell ref="F56:G56"/>
    <mergeCell ref="E63:G63"/>
    <mergeCell ref="F54:G54"/>
    <mergeCell ref="F64:G64"/>
    <mergeCell ref="F102:G102"/>
    <mergeCell ref="F96:G96"/>
    <mergeCell ref="F65:G65"/>
    <mergeCell ref="F62:G62"/>
    <mergeCell ref="F59:G59"/>
    <mergeCell ref="H134:I135"/>
    <mergeCell ref="H133:L133"/>
    <mergeCell ref="J134:J135"/>
    <mergeCell ref="F99:G99"/>
    <mergeCell ref="H92:I93"/>
    <mergeCell ref="H91:L91"/>
    <mergeCell ref="B91:G93"/>
    <mergeCell ref="J92:J93"/>
    <mergeCell ref="F101:G101"/>
    <mergeCell ref="F124:G124"/>
    <mergeCell ref="F122:G122"/>
    <mergeCell ref="F123:G123"/>
    <mergeCell ref="F106:G106"/>
    <mergeCell ref="F97:G97"/>
    <mergeCell ref="F118:G118"/>
    <mergeCell ref="F114:G114"/>
    <mergeCell ref="F105:G105"/>
    <mergeCell ref="F112:G112"/>
    <mergeCell ref="F113:G113"/>
    <mergeCell ref="F109:G109"/>
    <mergeCell ref="F110:G110"/>
    <mergeCell ref="E108:G108"/>
    <mergeCell ref="E116:G116"/>
    <mergeCell ref="F103:G103"/>
  </mergeCells>
  <phoneticPr fontId="2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rowBreaks count="3" manualBreakCount="3">
    <brk id="44" max="16383" man="1"/>
    <brk id="87" max="16383" man="1"/>
    <brk id="1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L19"/>
  <sheetViews>
    <sheetView showGridLines="0" workbookViewId="0">
      <selection activeCell="Q7" sqref="Q7"/>
    </sheetView>
  </sheetViews>
  <sheetFormatPr defaultRowHeight="12.75"/>
  <cols>
    <col min="1" max="1" width="5" style="45" customWidth="1"/>
    <col min="2" max="2" width="3.375" style="45" customWidth="1"/>
    <col min="3" max="3" width="2.625" style="45" customWidth="1"/>
    <col min="4" max="4" width="2.875" style="45" bestFit="1" customWidth="1"/>
    <col min="5" max="5" width="3.75" style="45" bestFit="1" customWidth="1"/>
    <col min="6" max="6" width="6.5" style="45" customWidth="1"/>
    <col min="7" max="10" width="11.375" style="45" hidden="1" customWidth="1"/>
    <col min="11" max="11" width="12.375" style="45" customWidth="1"/>
    <col min="12" max="12" width="14" style="45" customWidth="1"/>
    <col min="13" max="16384" width="9" style="45"/>
  </cols>
  <sheetData>
    <row r="2" spans="2:12" s="43" customFormat="1">
      <c r="B2" s="42" t="s">
        <v>265</v>
      </c>
      <c r="C2" s="43" t="s">
        <v>273</v>
      </c>
      <c r="G2" s="44">
        <v>53</v>
      </c>
      <c r="H2" s="44" t="s">
        <v>31</v>
      </c>
    </row>
    <row r="3" spans="2:12" ht="13.5" thickBot="1"/>
    <row r="4" spans="2:12" ht="18" customHeight="1">
      <c r="B4" s="124" t="s">
        <v>32</v>
      </c>
      <c r="C4" s="124"/>
      <c r="D4" s="124"/>
      <c r="E4" s="124"/>
      <c r="F4" s="125"/>
      <c r="G4" s="194" t="s">
        <v>91</v>
      </c>
      <c r="H4" s="195"/>
      <c r="I4" s="194" t="s">
        <v>90</v>
      </c>
      <c r="J4" s="195"/>
      <c r="K4" s="158" t="s">
        <v>278</v>
      </c>
      <c r="L4" s="130"/>
    </row>
    <row r="5" spans="2:12" ht="18" customHeight="1">
      <c r="B5" s="126"/>
      <c r="C5" s="126"/>
      <c r="D5" s="126"/>
      <c r="E5" s="126"/>
      <c r="F5" s="127"/>
      <c r="G5" s="4" t="s">
        <v>33</v>
      </c>
      <c r="H5" s="4" t="s">
        <v>34</v>
      </c>
      <c r="I5" s="4" t="s">
        <v>33</v>
      </c>
      <c r="J5" s="4" t="s">
        <v>34</v>
      </c>
      <c r="K5" s="4" t="s">
        <v>33</v>
      </c>
      <c r="L5" s="4" t="s">
        <v>232</v>
      </c>
    </row>
    <row r="6" spans="2:12" ht="18" customHeight="1">
      <c r="B6" s="46" t="s">
        <v>42</v>
      </c>
      <c r="C6" s="3"/>
      <c r="D6" s="3"/>
      <c r="E6" s="3"/>
      <c r="F6" s="3"/>
      <c r="G6" s="47">
        <f>SUM(G8:G15)</f>
        <v>5819</v>
      </c>
      <c r="H6" s="48">
        <f>SUM(H8:H15)</f>
        <v>51270</v>
      </c>
      <c r="I6" s="48">
        <v>5539</v>
      </c>
      <c r="J6" s="48">
        <v>48586</v>
      </c>
      <c r="K6" s="49">
        <f>SUM(K8:K15)</f>
        <v>4153</v>
      </c>
      <c r="L6" s="49">
        <f>SUM(L8:L15)</f>
        <v>48448</v>
      </c>
    </row>
    <row r="7" spans="2:12">
      <c r="B7" s="3"/>
      <c r="C7" s="3"/>
      <c r="D7" s="3"/>
      <c r="E7" s="3"/>
      <c r="F7" s="3" t="s">
        <v>35</v>
      </c>
      <c r="G7" s="48"/>
      <c r="H7" s="48"/>
      <c r="I7" s="48"/>
      <c r="J7" s="48"/>
      <c r="K7" s="48"/>
      <c r="L7" s="48"/>
    </row>
    <row r="8" spans="2:12" ht="18" customHeight="1">
      <c r="B8" s="3"/>
      <c r="C8" s="3">
        <v>1</v>
      </c>
      <c r="D8" s="50" t="s">
        <v>36</v>
      </c>
      <c r="E8" s="3">
        <v>4</v>
      </c>
      <c r="F8" s="3"/>
      <c r="G8" s="48">
        <v>3742</v>
      </c>
      <c r="H8" s="48">
        <v>7942</v>
      </c>
      <c r="I8" s="48">
        <v>3546</v>
      </c>
      <c r="J8" s="48">
        <v>7709</v>
      </c>
      <c r="K8" s="48">
        <v>2299</v>
      </c>
      <c r="L8" s="48">
        <v>4855</v>
      </c>
    </row>
    <row r="9" spans="2:12" ht="18" customHeight="1">
      <c r="B9" s="3"/>
      <c r="C9" s="3">
        <v>5</v>
      </c>
      <c r="D9" s="50" t="s">
        <v>36</v>
      </c>
      <c r="E9" s="3">
        <v>9</v>
      </c>
      <c r="F9" s="3"/>
      <c r="G9" s="48">
        <v>1022</v>
      </c>
      <c r="H9" s="48">
        <v>6659</v>
      </c>
      <c r="I9" s="48">
        <v>998</v>
      </c>
      <c r="J9" s="48">
        <v>6475</v>
      </c>
      <c r="K9" s="48">
        <v>827</v>
      </c>
      <c r="L9" s="48">
        <v>5451</v>
      </c>
    </row>
    <row r="10" spans="2:12" ht="18" customHeight="1">
      <c r="B10" s="3"/>
      <c r="C10" s="3">
        <v>10</v>
      </c>
      <c r="D10" s="50" t="s">
        <v>36</v>
      </c>
      <c r="E10" s="3">
        <v>19</v>
      </c>
      <c r="F10" s="3"/>
      <c r="G10" s="48">
        <v>589</v>
      </c>
      <c r="H10" s="48">
        <v>7900</v>
      </c>
      <c r="I10" s="48">
        <v>571</v>
      </c>
      <c r="J10" s="48">
        <v>7706</v>
      </c>
      <c r="K10" s="48">
        <v>541</v>
      </c>
      <c r="L10" s="48">
        <v>7259</v>
      </c>
    </row>
    <row r="11" spans="2:12" ht="18" customHeight="1">
      <c r="B11" s="3"/>
      <c r="C11" s="3">
        <v>20</v>
      </c>
      <c r="D11" s="50" t="s">
        <v>36</v>
      </c>
      <c r="E11" s="3">
        <v>29</v>
      </c>
      <c r="F11" s="3"/>
      <c r="G11" s="48">
        <v>192</v>
      </c>
      <c r="H11" s="48">
        <v>4569</v>
      </c>
      <c r="I11" s="48">
        <v>158</v>
      </c>
      <c r="J11" s="48">
        <v>3794</v>
      </c>
      <c r="K11" s="48">
        <v>168</v>
      </c>
      <c r="L11" s="48">
        <v>4025</v>
      </c>
    </row>
    <row r="12" spans="2:12" ht="18" customHeight="1">
      <c r="B12" s="3"/>
      <c r="C12" s="3" t="s">
        <v>89</v>
      </c>
      <c r="D12" s="50" t="s">
        <v>36</v>
      </c>
      <c r="E12" s="3">
        <v>49</v>
      </c>
      <c r="F12" s="3"/>
      <c r="G12" s="48">
        <v>274</v>
      </c>
      <c r="H12" s="48">
        <v>24200</v>
      </c>
      <c r="I12" s="48">
        <v>265</v>
      </c>
      <c r="J12" s="48">
        <v>22902</v>
      </c>
      <c r="K12" s="48">
        <v>135</v>
      </c>
      <c r="L12" s="48">
        <v>5049</v>
      </c>
    </row>
    <row r="13" spans="2:12" ht="18" customHeight="1">
      <c r="B13" s="3"/>
      <c r="C13" s="3">
        <v>50</v>
      </c>
      <c r="D13" s="50" t="s">
        <v>36</v>
      </c>
      <c r="E13" s="3">
        <v>99</v>
      </c>
      <c r="F13" s="3"/>
      <c r="G13" s="48"/>
      <c r="H13" s="48"/>
      <c r="I13" s="48"/>
      <c r="J13" s="48"/>
      <c r="K13" s="48">
        <v>101</v>
      </c>
      <c r="L13" s="48">
        <v>6958</v>
      </c>
    </row>
    <row r="14" spans="2:12" ht="18" customHeight="1">
      <c r="B14" s="196">
        <v>100</v>
      </c>
      <c r="C14" s="197"/>
      <c r="D14" s="129" t="s">
        <v>240</v>
      </c>
      <c r="E14" s="193"/>
      <c r="F14" s="3"/>
      <c r="G14" s="48"/>
      <c r="H14" s="48"/>
      <c r="I14" s="48"/>
      <c r="J14" s="48"/>
      <c r="K14" s="48">
        <v>52</v>
      </c>
      <c r="L14" s="48">
        <v>14851</v>
      </c>
    </row>
    <row r="15" spans="2:12" ht="18" customHeight="1" thickBot="1">
      <c r="B15" s="192" t="s">
        <v>241</v>
      </c>
      <c r="C15" s="192"/>
      <c r="D15" s="192"/>
      <c r="E15" s="192"/>
      <c r="F15" s="192"/>
      <c r="G15" s="51"/>
      <c r="H15" s="51"/>
      <c r="I15" s="51"/>
      <c r="J15" s="51"/>
      <c r="K15" s="51">
        <v>30</v>
      </c>
      <c r="L15" s="51">
        <v>0</v>
      </c>
    </row>
    <row r="16" spans="2:12" ht="18" customHeight="1">
      <c r="B16" s="45" t="s">
        <v>270</v>
      </c>
    </row>
    <row r="17" spans="2:12" ht="4.5" customHeight="1"/>
    <row r="18" spans="2:12">
      <c r="B18" s="52" t="s">
        <v>247</v>
      </c>
    </row>
    <row r="19" spans="2:12">
      <c r="I19" s="53"/>
      <c r="J19" s="53"/>
      <c r="K19" s="53"/>
      <c r="L19" s="53"/>
    </row>
  </sheetData>
  <mergeCells count="7">
    <mergeCell ref="B15:F15"/>
    <mergeCell ref="D14:E14"/>
    <mergeCell ref="K4:L4"/>
    <mergeCell ref="B4:F5"/>
    <mergeCell ref="G4:H4"/>
    <mergeCell ref="I4:J4"/>
    <mergeCell ref="B14:C1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Q31"/>
  <sheetViews>
    <sheetView showGridLines="0" tabSelected="1" view="pageBreakPreview" zoomScaleNormal="100" zoomScaleSheetLayoutView="100" workbookViewId="0">
      <selection activeCell="H38" sqref="H38"/>
    </sheetView>
  </sheetViews>
  <sheetFormatPr defaultRowHeight="12.75"/>
  <cols>
    <col min="1" max="1" width="5.625" style="16" customWidth="1"/>
    <col min="2" max="2" width="10.125" style="16" customWidth="1"/>
    <col min="3" max="3" width="0.875" style="16" customWidth="1"/>
    <col min="4" max="13" width="8.625" style="16" customWidth="1"/>
    <col min="14" max="16384" width="9" style="16"/>
  </cols>
  <sheetData>
    <row r="1" spans="2:17" ht="13.5" customHeight="1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2:17" s="18" customFormat="1" ht="18" customHeight="1">
      <c r="B2" s="211" t="s">
        <v>274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17"/>
    </row>
    <row r="3" spans="2:17" ht="18" customHeight="1" thickBot="1">
      <c r="B3" s="19"/>
      <c r="C3" s="19"/>
      <c r="D3" s="19"/>
      <c r="E3" s="19"/>
      <c r="F3" s="19"/>
      <c r="G3" s="19"/>
      <c r="H3" s="19"/>
      <c r="I3" s="19"/>
      <c r="J3" s="20"/>
      <c r="K3" s="20"/>
      <c r="L3" s="20"/>
      <c r="M3" s="21"/>
      <c r="N3" s="20" t="s">
        <v>279</v>
      </c>
      <c r="O3" s="21"/>
      <c r="P3" s="15"/>
    </row>
    <row r="4" spans="2:17" ht="13.5" customHeight="1">
      <c r="B4" s="213" t="s">
        <v>255</v>
      </c>
      <c r="C4" s="22"/>
      <c r="D4" s="207" t="s">
        <v>256</v>
      </c>
      <c r="E4" s="216"/>
      <c r="F4" s="207" t="s">
        <v>257</v>
      </c>
      <c r="G4" s="216"/>
      <c r="H4" s="198" t="s">
        <v>258</v>
      </c>
      <c r="I4" s="199"/>
      <c r="J4" s="23"/>
      <c r="K4" s="22"/>
      <c r="L4" s="22"/>
      <c r="M4" s="22"/>
      <c r="N4" s="207" t="s">
        <v>213</v>
      </c>
      <c r="O4" s="208"/>
      <c r="P4" s="22"/>
    </row>
    <row r="5" spans="2:17" ht="9.9499999999999993" customHeight="1">
      <c r="B5" s="214"/>
      <c r="C5" s="22"/>
      <c r="D5" s="207"/>
      <c r="E5" s="216"/>
      <c r="F5" s="207"/>
      <c r="G5" s="216"/>
      <c r="H5" s="198"/>
      <c r="I5" s="200"/>
      <c r="J5" s="218" t="s">
        <v>259</v>
      </c>
      <c r="K5" s="219"/>
      <c r="L5" s="203" t="s">
        <v>214</v>
      </c>
      <c r="M5" s="204"/>
      <c r="N5" s="207"/>
      <c r="O5" s="208"/>
      <c r="P5" s="22"/>
    </row>
    <row r="6" spans="2:17" ht="17.100000000000001" customHeight="1">
      <c r="B6" s="214"/>
      <c r="C6" s="22"/>
      <c r="D6" s="209"/>
      <c r="E6" s="217"/>
      <c r="F6" s="209"/>
      <c r="G6" s="217"/>
      <c r="H6" s="201"/>
      <c r="I6" s="202"/>
      <c r="J6" s="201"/>
      <c r="K6" s="202"/>
      <c r="L6" s="205"/>
      <c r="M6" s="206"/>
      <c r="N6" s="209"/>
      <c r="O6" s="210"/>
      <c r="P6" s="22"/>
    </row>
    <row r="7" spans="2:17" ht="17.100000000000001" customHeight="1">
      <c r="B7" s="215"/>
      <c r="C7" s="23"/>
      <c r="D7" s="24" t="s">
        <v>37</v>
      </c>
      <c r="E7" s="24" t="s">
        <v>38</v>
      </c>
      <c r="F7" s="24" t="s">
        <v>37</v>
      </c>
      <c r="G7" s="24" t="s">
        <v>38</v>
      </c>
      <c r="H7" s="24" t="s">
        <v>37</v>
      </c>
      <c r="I7" s="24" t="s">
        <v>38</v>
      </c>
      <c r="J7" s="24" t="s">
        <v>37</v>
      </c>
      <c r="K7" s="25" t="s">
        <v>38</v>
      </c>
      <c r="L7" s="24" t="s">
        <v>37</v>
      </c>
      <c r="M7" s="25" t="s">
        <v>38</v>
      </c>
      <c r="N7" s="26" t="s">
        <v>37</v>
      </c>
      <c r="O7" s="24" t="s">
        <v>38</v>
      </c>
      <c r="P7" s="22"/>
      <c r="Q7" s="6"/>
    </row>
    <row r="8" spans="2:17" ht="6.95" customHeight="1">
      <c r="B8" s="22"/>
      <c r="C8" s="22"/>
      <c r="D8" s="27"/>
      <c r="E8" s="6"/>
      <c r="F8" s="28"/>
      <c r="G8" s="6"/>
      <c r="H8" s="6"/>
      <c r="I8" s="6"/>
      <c r="J8" s="6"/>
      <c r="K8" s="6"/>
      <c r="L8" s="6"/>
      <c r="M8" s="6"/>
      <c r="N8" s="6"/>
      <c r="O8" s="6"/>
      <c r="P8" s="22"/>
    </row>
    <row r="9" spans="2:17">
      <c r="B9" s="29" t="s">
        <v>280</v>
      </c>
      <c r="C9" s="29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22"/>
    </row>
    <row r="10" spans="2:17">
      <c r="B10" s="32" t="s">
        <v>39</v>
      </c>
      <c r="C10" s="29"/>
      <c r="D10" s="33">
        <f t="shared" ref="D10:O10" si="0">SUM(D12:D28)</f>
        <v>4153</v>
      </c>
      <c r="E10" s="34">
        <f t="shared" si="0"/>
        <v>48448</v>
      </c>
      <c r="F10" s="34">
        <f t="shared" si="0"/>
        <v>1430</v>
      </c>
      <c r="G10" s="34">
        <f t="shared" si="0"/>
        <v>3988</v>
      </c>
      <c r="H10" s="34">
        <f t="shared" si="0"/>
        <v>2688</v>
      </c>
      <c r="I10" s="34">
        <f t="shared" si="0"/>
        <v>44350</v>
      </c>
      <c r="J10" s="34">
        <f t="shared" si="0"/>
        <v>2238</v>
      </c>
      <c r="K10" s="34">
        <f t="shared" si="0"/>
        <v>35788</v>
      </c>
      <c r="L10" s="34">
        <f t="shared" si="0"/>
        <v>450</v>
      </c>
      <c r="M10" s="34">
        <f t="shared" si="0"/>
        <v>8562</v>
      </c>
      <c r="N10" s="34">
        <f t="shared" si="0"/>
        <v>35</v>
      </c>
      <c r="O10" s="34">
        <f t="shared" si="0"/>
        <v>110</v>
      </c>
      <c r="P10" s="22"/>
    </row>
    <row r="11" spans="2:17" ht="6.95" customHeight="1">
      <c r="B11" s="22"/>
      <c r="C11" s="22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22"/>
    </row>
    <row r="12" spans="2:17" ht="15.95" customHeight="1">
      <c r="B12" s="35" t="s">
        <v>40</v>
      </c>
      <c r="C12" s="36"/>
      <c r="D12" s="7">
        <v>357</v>
      </c>
      <c r="E12" s="8">
        <v>4157</v>
      </c>
      <c r="F12" s="8">
        <v>119</v>
      </c>
      <c r="G12" s="8">
        <v>344</v>
      </c>
      <c r="H12" s="8">
        <v>236</v>
      </c>
      <c r="I12" s="8">
        <v>3809</v>
      </c>
      <c r="J12" s="8">
        <v>195</v>
      </c>
      <c r="K12" s="8">
        <v>3124</v>
      </c>
      <c r="L12" s="8">
        <v>41</v>
      </c>
      <c r="M12" s="8">
        <v>685</v>
      </c>
      <c r="N12" s="8">
        <v>2</v>
      </c>
      <c r="O12" s="8">
        <v>4</v>
      </c>
      <c r="P12" s="22"/>
    </row>
    <row r="13" spans="2:17" ht="15.95" customHeight="1">
      <c r="B13" s="35" t="s">
        <v>17</v>
      </c>
      <c r="C13" s="36"/>
      <c r="D13" s="7">
        <v>707</v>
      </c>
      <c r="E13" s="8">
        <v>4935</v>
      </c>
      <c r="F13" s="8">
        <v>305</v>
      </c>
      <c r="G13" s="8">
        <v>881</v>
      </c>
      <c r="H13" s="8">
        <v>394</v>
      </c>
      <c r="I13" s="8">
        <v>4042</v>
      </c>
      <c r="J13" s="8">
        <v>325</v>
      </c>
      <c r="K13" s="8">
        <v>3114</v>
      </c>
      <c r="L13" s="8">
        <v>69</v>
      </c>
      <c r="M13" s="8">
        <v>928</v>
      </c>
      <c r="N13" s="8">
        <v>8</v>
      </c>
      <c r="O13" s="8">
        <v>12</v>
      </c>
      <c r="P13" s="22"/>
    </row>
    <row r="14" spans="2:17" ht="15.95" customHeight="1">
      <c r="B14" s="35" t="s">
        <v>18</v>
      </c>
      <c r="C14" s="36"/>
      <c r="D14" s="7">
        <v>501</v>
      </c>
      <c r="E14" s="8">
        <v>3921</v>
      </c>
      <c r="F14" s="8">
        <v>162</v>
      </c>
      <c r="G14" s="8">
        <v>424</v>
      </c>
      <c r="H14" s="8">
        <v>326</v>
      </c>
      <c r="I14" s="8">
        <v>3475</v>
      </c>
      <c r="J14" s="8">
        <v>278</v>
      </c>
      <c r="K14" s="8">
        <v>2972</v>
      </c>
      <c r="L14" s="8">
        <v>48</v>
      </c>
      <c r="M14" s="8">
        <v>503</v>
      </c>
      <c r="N14" s="8">
        <v>13</v>
      </c>
      <c r="O14" s="8">
        <v>22</v>
      </c>
      <c r="P14" s="22"/>
    </row>
    <row r="15" spans="2:17" ht="15.95" customHeight="1">
      <c r="B15" s="35" t="s">
        <v>19</v>
      </c>
      <c r="C15" s="36"/>
      <c r="D15" s="7">
        <v>321</v>
      </c>
      <c r="E15" s="8">
        <v>4141</v>
      </c>
      <c r="F15" s="8">
        <v>102</v>
      </c>
      <c r="G15" s="8">
        <v>257</v>
      </c>
      <c r="H15" s="8">
        <v>219</v>
      </c>
      <c r="I15" s="8">
        <v>3884</v>
      </c>
      <c r="J15" s="8">
        <v>200</v>
      </c>
      <c r="K15" s="8">
        <v>3446</v>
      </c>
      <c r="L15" s="8">
        <v>19</v>
      </c>
      <c r="M15" s="8">
        <v>438</v>
      </c>
      <c r="N15" s="8">
        <v>0</v>
      </c>
      <c r="O15" s="8">
        <v>0</v>
      </c>
      <c r="P15" s="22"/>
    </row>
    <row r="16" spans="2:17" ht="15.95" customHeight="1">
      <c r="B16" s="35" t="s">
        <v>20</v>
      </c>
      <c r="C16" s="36"/>
      <c r="D16" s="7">
        <v>461</v>
      </c>
      <c r="E16" s="8">
        <v>4506</v>
      </c>
      <c r="F16" s="8">
        <v>128</v>
      </c>
      <c r="G16" s="8">
        <v>371</v>
      </c>
      <c r="H16" s="8">
        <v>329</v>
      </c>
      <c r="I16" s="8">
        <v>4126</v>
      </c>
      <c r="J16" s="8">
        <v>272</v>
      </c>
      <c r="K16" s="8">
        <v>2843</v>
      </c>
      <c r="L16" s="8">
        <v>57</v>
      </c>
      <c r="M16" s="8">
        <v>1283</v>
      </c>
      <c r="N16" s="8">
        <v>4</v>
      </c>
      <c r="O16" s="8">
        <v>9</v>
      </c>
      <c r="P16" s="22"/>
    </row>
    <row r="17" spans="2:16" ht="15.95" customHeight="1">
      <c r="B17" s="35" t="s">
        <v>21</v>
      </c>
      <c r="C17" s="36"/>
      <c r="D17" s="7">
        <v>306</v>
      </c>
      <c r="E17" s="8">
        <v>3962</v>
      </c>
      <c r="F17" s="8">
        <v>100</v>
      </c>
      <c r="G17" s="8">
        <v>291</v>
      </c>
      <c r="H17" s="8">
        <v>204</v>
      </c>
      <c r="I17" s="8">
        <v>3670</v>
      </c>
      <c r="J17" s="8">
        <v>172</v>
      </c>
      <c r="K17" s="8">
        <v>3142</v>
      </c>
      <c r="L17" s="8">
        <v>32</v>
      </c>
      <c r="M17" s="8">
        <v>528</v>
      </c>
      <c r="N17" s="8">
        <v>2</v>
      </c>
      <c r="O17" s="8">
        <v>1</v>
      </c>
      <c r="P17" s="22"/>
    </row>
    <row r="18" spans="2:16" ht="15.95" customHeight="1">
      <c r="B18" s="35" t="s">
        <v>22</v>
      </c>
      <c r="C18" s="36"/>
      <c r="D18" s="7">
        <v>5</v>
      </c>
      <c r="E18" s="8">
        <v>17</v>
      </c>
      <c r="F18" s="8">
        <v>2</v>
      </c>
      <c r="G18" s="8">
        <v>2</v>
      </c>
      <c r="H18" s="8">
        <v>3</v>
      </c>
      <c r="I18" s="8">
        <v>15</v>
      </c>
      <c r="J18" s="8">
        <v>1</v>
      </c>
      <c r="K18" s="8">
        <v>10</v>
      </c>
      <c r="L18" s="8">
        <v>2</v>
      </c>
      <c r="M18" s="8">
        <v>5</v>
      </c>
      <c r="N18" s="8">
        <v>0</v>
      </c>
      <c r="O18" s="8">
        <v>0</v>
      </c>
      <c r="P18" s="22"/>
    </row>
    <row r="19" spans="2:16" ht="15.95" customHeight="1">
      <c r="B19" s="35" t="s">
        <v>23</v>
      </c>
      <c r="C19" s="36"/>
      <c r="D19" s="7">
        <v>24</v>
      </c>
      <c r="E19" s="8">
        <v>126</v>
      </c>
      <c r="F19" s="8">
        <v>12</v>
      </c>
      <c r="G19" s="8">
        <v>18</v>
      </c>
      <c r="H19" s="8">
        <v>12</v>
      </c>
      <c r="I19" s="8">
        <v>108</v>
      </c>
      <c r="J19" s="8">
        <v>7</v>
      </c>
      <c r="K19" s="8">
        <v>58</v>
      </c>
      <c r="L19" s="8">
        <v>5</v>
      </c>
      <c r="M19" s="8">
        <v>50</v>
      </c>
      <c r="N19" s="8">
        <v>0</v>
      </c>
      <c r="O19" s="8">
        <v>0</v>
      </c>
      <c r="P19" s="22"/>
    </row>
    <row r="20" spans="2:16" ht="15.95" customHeight="1">
      <c r="B20" s="35" t="s">
        <v>24</v>
      </c>
      <c r="C20" s="36"/>
      <c r="D20" s="7">
        <v>363</v>
      </c>
      <c r="E20" s="8">
        <v>8880</v>
      </c>
      <c r="F20" s="8">
        <v>93</v>
      </c>
      <c r="G20" s="8">
        <v>289</v>
      </c>
      <c r="H20" s="8">
        <v>267</v>
      </c>
      <c r="I20" s="8">
        <v>8545</v>
      </c>
      <c r="J20" s="8">
        <v>229</v>
      </c>
      <c r="K20" s="8">
        <v>7956</v>
      </c>
      <c r="L20" s="8">
        <v>38</v>
      </c>
      <c r="M20" s="8">
        <v>589</v>
      </c>
      <c r="N20" s="8">
        <v>3</v>
      </c>
      <c r="O20" s="8">
        <v>46</v>
      </c>
      <c r="P20" s="22"/>
    </row>
    <row r="21" spans="2:16" ht="15.95" customHeight="1">
      <c r="B21" s="35" t="s">
        <v>25</v>
      </c>
      <c r="C21" s="36"/>
      <c r="D21" s="7">
        <v>470</v>
      </c>
      <c r="E21" s="8">
        <v>3816</v>
      </c>
      <c r="F21" s="8">
        <v>169</v>
      </c>
      <c r="G21" s="8">
        <v>503</v>
      </c>
      <c r="H21" s="8">
        <v>299</v>
      </c>
      <c r="I21" s="8">
        <v>3311</v>
      </c>
      <c r="J21" s="8">
        <v>262</v>
      </c>
      <c r="K21" s="8">
        <v>2803</v>
      </c>
      <c r="L21" s="8">
        <v>37</v>
      </c>
      <c r="M21" s="8">
        <v>508</v>
      </c>
      <c r="N21" s="8">
        <v>2</v>
      </c>
      <c r="O21" s="8">
        <v>2</v>
      </c>
      <c r="P21" s="15"/>
    </row>
    <row r="22" spans="2:16" ht="15.95" customHeight="1">
      <c r="B22" s="35" t="s">
        <v>26</v>
      </c>
      <c r="C22" s="36"/>
      <c r="D22" s="7">
        <v>71</v>
      </c>
      <c r="E22" s="8">
        <v>4072</v>
      </c>
      <c r="F22" s="8">
        <v>24</v>
      </c>
      <c r="G22" s="8">
        <v>65</v>
      </c>
      <c r="H22" s="8">
        <v>47</v>
      </c>
      <c r="I22" s="8">
        <v>4007</v>
      </c>
      <c r="J22" s="8">
        <v>40</v>
      </c>
      <c r="K22" s="8">
        <v>3959</v>
      </c>
      <c r="L22" s="8">
        <v>7</v>
      </c>
      <c r="M22" s="8">
        <v>48</v>
      </c>
      <c r="N22" s="8">
        <v>0</v>
      </c>
      <c r="O22" s="8">
        <v>0</v>
      </c>
      <c r="P22" s="15"/>
    </row>
    <row r="23" spans="2:16" ht="15.95" customHeight="1">
      <c r="B23" s="35" t="s">
        <v>27</v>
      </c>
      <c r="C23" s="36"/>
      <c r="D23" s="7">
        <v>187</v>
      </c>
      <c r="E23" s="8">
        <v>1413</v>
      </c>
      <c r="F23" s="8">
        <v>69</v>
      </c>
      <c r="G23" s="8">
        <v>166</v>
      </c>
      <c r="H23" s="8">
        <v>118</v>
      </c>
      <c r="I23" s="8">
        <v>1247</v>
      </c>
      <c r="J23" s="8">
        <v>90</v>
      </c>
      <c r="K23" s="8">
        <v>779</v>
      </c>
      <c r="L23" s="8">
        <v>28</v>
      </c>
      <c r="M23" s="8">
        <v>468</v>
      </c>
      <c r="N23" s="8">
        <v>0</v>
      </c>
      <c r="O23" s="8">
        <v>0</v>
      </c>
      <c r="P23" s="15"/>
    </row>
    <row r="24" spans="2:16" ht="15.95" customHeight="1">
      <c r="B24" s="35" t="s">
        <v>272</v>
      </c>
      <c r="C24" s="36"/>
      <c r="D24" s="7">
        <v>98</v>
      </c>
      <c r="E24" s="8">
        <v>2037</v>
      </c>
      <c r="F24" s="8">
        <v>28</v>
      </c>
      <c r="G24" s="8">
        <v>90</v>
      </c>
      <c r="H24" s="8">
        <v>70</v>
      </c>
      <c r="I24" s="8">
        <v>1947</v>
      </c>
      <c r="J24" s="8">
        <v>56</v>
      </c>
      <c r="K24" s="8">
        <v>514</v>
      </c>
      <c r="L24" s="8">
        <v>14</v>
      </c>
      <c r="M24" s="8">
        <v>1433</v>
      </c>
      <c r="N24" s="8">
        <v>0</v>
      </c>
      <c r="O24" s="8">
        <v>0</v>
      </c>
      <c r="P24" s="15"/>
    </row>
    <row r="25" spans="2:16" ht="15.95" customHeight="1">
      <c r="B25" s="35" t="s">
        <v>28</v>
      </c>
      <c r="C25" s="36"/>
      <c r="D25" s="7">
        <v>28</v>
      </c>
      <c r="E25" s="8">
        <v>152</v>
      </c>
      <c r="F25" s="8">
        <v>12</v>
      </c>
      <c r="G25" s="8">
        <v>32</v>
      </c>
      <c r="H25" s="8">
        <v>16</v>
      </c>
      <c r="I25" s="8">
        <v>120</v>
      </c>
      <c r="J25" s="8">
        <v>10</v>
      </c>
      <c r="K25" s="8">
        <v>99</v>
      </c>
      <c r="L25" s="8">
        <v>6</v>
      </c>
      <c r="M25" s="8">
        <v>21</v>
      </c>
      <c r="N25" s="8">
        <v>0</v>
      </c>
      <c r="O25" s="8">
        <v>0</v>
      </c>
      <c r="P25" s="15"/>
    </row>
    <row r="26" spans="2:16" ht="15.95" customHeight="1">
      <c r="B26" s="35" t="s">
        <v>29</v>
      </c>
      <c r="C26" s="36"/>
      <c r="D26" s="7">
        <v>78</v>
      </c>
      <c r="E26" s="8">
        <v>356</v>
      </c>
      <c r="F26" s="8">
        <v>41</v>
      </c>
      <c r="G26" s="8">
        <v>92</v>
      </c>
      <c r="H26" s="8">
        <v>36</v>
      </c>
      <c r="I26" s="8">
        <v>250</v>
      </c>
      <c r="J26" s="8">
        <v>29</v>
      </c>
      <c r="K26" s="8">
        <v>222</v>
      </c>
      <c r="L26" s="8">
        <v>7</v>
      </c>
      <c r="M26" s="8">
        <v>28</v>
      </c>
      <c r="N26" s="8">
        <v>1</v>
      </c>
      <c r="O26" s="8">
        <v>14</v>
      </c>
      <c r="P26" s="15"/>
    </row>
    <row r="27" spans="2:16" ht="15.95" customHeight="1">
      <c r="B27" s="35" t="s">
        <v>30</v>
      </c>
      <c r="C27" s="36"/>
      <c r="D27" s="7">
        <v>175</v>
      </c>
      <c r="E27" s="8">
        <v>1936</v>
      </c>
      <c r="F27" s="8">
        <v>64</v>
      </c>
      <c r="G27" s="8">
        <v>163</v>
      </c>
      <c r="H27" s="8">
        <v>111</v>
      </c>
      <c r="I27" s="8">
        <v>1773</v>
      </c>
      <c r="J27" s="8">
        <v>71</v>
      </c>
      <c r="K27" s="8">
        <v>726</v>
      </c>
      <c r="L27" s="8">
        <v>40</v>
      </c>
      <c r="M27" s="8">
        <v>1047</v>
      </c>
      <c r="N27" s="8">
        <v>0</v>
      </c>
      <c r="O27" s="8">
        <v>0</v>
      </c>
      <c r="P27" s="15"/>
    </row>
    <row r="28" spans="2:16" ht="15.95" customHeight="1" thickBot="1">
      <c r="B28" s="37" t="s">
        <v>254</v>
      </c>
      <c r="C28" s="38"/>
      <c r="D28" s="39">
        <v>1</v>
      </c>
      <c r="E28" s="40">
        <v>21</v>
      </c>
      <c r="F28" s="40">
        <v>0</v>
      </c>
      <c r="G28" s="40">
        <v>0</v>
      </c>
      <c r="H28" s="40">
        <v>1</v>
      </c>
      <c r="I28" s="40">
        <v>21</v>
      </c>
      <c r="J28" s="40">
        <v>1</v>
      </c>
      <c r="K28" s="40">
        <v>21</v>
      </c>
      <c r="L28" s="40">
        <v>0</v>
      </c>
      <c r="M28" s="40">
        <v>0</v>
      </c>
      <c r="N28" s="40">
        <v>0</v>
      </c>
      <c r="O28" s="40">
        <v>0</v>
      </c>
      <c r="P28" s="15"/>
    </row>
    <row r="29" spans="2:16" ht="15.95" customHeight="1">
      <c r="B29" s="41" t="s">
        <v>271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ht="18" customHeight="1">
      <c r="B30" s="16" t="s">
        <v>253</v>
      </c>
    </row>
    <row r="31" spans="2:16">
      <c r="B31" s="16" t="s">
        <v>260</v>
      </c>
    </row>
  </sheetData>
  <mergeCells count="8">
    <mergeCell ref="H4:I6"/>
    <mergeCell ref="L5:M6"/>
    <mergeCell ref="N4:O6"/>
    <mergeCell ref="B2:O2"/>
    <mergeCell ref="B4:B7"/>
    <mergeCell ref="D4:E6"/>
    <mergeCell ref="F4:G6"/>
    <mergeCell ref="J5:K6"/>
  </mergeCells>
  <phoneticPr fontId="2"/>
  <pageMargins left="0.59055118110236227" right="0.59055118110236227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3-1</vt:lpstr>
      <vt:lpstr>3-2</vt:lpstr>
      <vt:lpstr>3-3</vt:lpstr>
      <vt:lpstr>3-4</vt:lpstr>
      <vt:lpstr>3-5</vt:lpstr>
      <vt:lpstr>'3-5'!Print_Area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2024-06-27T07:16:03Z</cp:lastPrinted>
  <dcterms:created xsi:type="dcterms:W3CDTF">1998-12-10T04:54:32Z</dcterms:created>
  <dcterms:modified xsi:type="dcterms:W3CDTF">2024-07-02T05:45:28Z</dcterms:modified>
</cp:coreProperties>
</file>