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都市計画用途指定地域" sheetId="1" state="visible" r:id="rId3"/>
    <sheet name="7-2都市計画道路（幅員別）" sheetId="2" state="visible" r:id="rId4"/>
    <sheet name="7-3道路の状況" sheetId="3" state="visible" r:id="rId5"/>
    <sheet name="7-4都市公園" sheetId="4" state="visible" r:id="rId6"/>
    <sheet name="7-5建築確認件数" sheetId="5" state="visible" r:id="rId7"/>
    <sheet name="7-6市営住宅管理戸数" sheetId="6" state="visible" r:id="rId8"/>
    <sheet name="7-7市営住宅建築戸数" sheetId="7" state="visible" r:id="rId9"/>
    <sheet name="7-8民有家屋数および床面積" sheetId="8" state="visible" r:id="rId10"/>
    <sheet name="7-9居住世帯の有無別住宅数" sheetId="9" state="visible" r:id="rId11"/>
    <sheet name="7-10空き家の種類" sheetId="10" state="visible" r:id="rId12"/>
    <sheet name="7-11住宅の種類・構造・建築の時期別住宅数" sheetId="11" state="visible" r:id="rId13"/>
    <sheet name="7-12住宅の種類・所有関係別住宅数等" sheetId="12" state="visible" r:id="rId14"/>
    <sheet name="7-13新築・購入等別持ち家数" sheetId="13" state="visible" r:id="rId15"/>
    <sheet name="7-14家賃別借家数（１か月当たり）" sheetId="14" state="visible" r:id="rId16"/>
    <sheet name="7-15世帯の年間収入階級・住宅の所有の関係別普通世帯数" sheetId="15" state="visible" r:id="rId17"/>
    <sheet name="7-16家計を主に支える者の通勤時間別家計を主に支える者が" sheetId="16" state="visible" r:id="rId18"/>
  </sheets>
  <definedNames>
    <definedName function="false" hidden="false" localSheetId="2" name="_xlnm.Print_Area" vbProcedure="false">'7-3道路の状況'!$A$1:$O$45</definedName>
    <definedName function="false" hidden="false" localSheetId="3" name="_xlnm.Print_Area" vbProcedure="false">'7-4都市公園'!$A$1:$M$67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<sst xmlns="http://schemas.openxmlformats.org/spreadsheetml/2006/main" count="746" uniqueCount="380">
  <si>
    <t xml:space="preserve">7-1</t>
  </si>
  <si>
    <t xml:space="preserve">都市計画用途指定地域</t>
  </si>
  <si>
    <t xml:space="preserve">（単位：ha）</t>
  </si>
  <si>
    <t xml:space="preserve">（令和8年 3月31日現在）</t>
  </si>
  <si>
    <t xml:space="preserve">総数</t>
  </si>
  <si>
    <t xml:space="preserve">第一種低層</t>
  </si>
  <si>
    <t xml:space="preserve">第二種低層</t>
  </si>
  <si>
    <t xml:space="preserve">第一種中高層</t>
  </si>
  <si>
    <t xml:space="preserve">第二種中高層</t>
  </si>
  <si>
    <t xml:space="preserve">第 一 種</t>
  </si>
  <si>
    <t xml:space="preserve">第 二 種</t>
  </si>
  <si>
    <t xml:space="preserve">準住居</t>
  </si>
  <si>
    <t xml:space="preserve">近　　隣</t>
  </si>
  <si>
    <t xml:space="preserve">商業</t>
  </si>
  <si>
    <t xml:space="preserve">準工業</t>
  </si>
  <si>
    <t xml:space="preserve">工業</t>
  </si>
  <si>
    <t xml:space="preserve">工   業</t>
  </si>
  <si>
    <t xml:space="preserve">住居専用地域</t>
  </si>
  <si>
    <t xml:space="preserve">住居地域</t>
  </si>
  <si>
    <t xml:space="preserve">地　域</t>
  </si>
  <si>
    <t xml:space="preserve">商業地域</t>
  </si>
  <si>
    <t xml:space="preserve">地域</t>
  </si>
  <si>
    <t xml:space="preserve">専用地域</t>
  </si>
  <si>
    <t xml:space="preserve">資料：市都市計画課</t>
  </si>
  <si>
    <t xml:space="preserve">7-2</t>
  </si>
  <si>
    <t xml:space="preserve">都市計画道路（幅員別）</t>
  </si>
  <si>
    <t xml:space="preserve">（単位：ｍ）</t>
  </si>
  <si>
    <t xml:space="preserve">区分（代表幅員）</t>
  </si>
  <si>
    <t xml:space="preserve">計</t>
  </si>
  <si>
    <t xml:space="preserve">6～12m</t>
  </si>
  <si>
    <t xml:space="preserve">12～16m</t>
  </si>
  <si>
    <t xml:space="preserve">16～22m</t>
  </si>
  <si>
    <t xml:space="preserve">22～30m</t>
  </si>
  <si>
    <t xml:space="preserve">30m以上</t>
  </si>
  <si>
    <t xml:space="preserve">計画延長</t>
  </si>
  <si>
    <t xml:space="preserve">改良済延長</t>
  </si>
  <si>
    <t xml:space="preserve">進捗率（％）</t>
  </si>
  <si>
    <t xml:space="preserve">7-3</t>
  </si>
  <si>
    <t xml:space="preserve">道路の状況</t>
  </si>
  <si>
    <t xml:space="preserve">（単位：ｍ・㎡）</t>
  </si>
  <si>
    <t xml:space="preserve">年度末</t>
  </si>
  <si>
    <t xml:space="preserve">舗装道</t>
  </si>
  <si>
    <t xml:space="preserve">未舗装道</t>
  </si>
  <si>
    <t xml:space="preserve">面積割合</t>
  </si>
  <si>
    <t xml:space="preserve">延長</t>
  </si>
  <si>
    <t xml:space="preserve">面積</t>
  </si>
  <si>
    <t xml:space="preserve">舗装率(%)</t>
  </si>
  <si>
    <t xml:space="preserve">国道</t>
  </si>
  <si>
    <t xml:space="preserve">平成</t>
  </si>
  <si>
    <t xml:space="preserve">年度</t>
  </si>
  <si>
    <t xml:space="preserve">令和</t>
  </si>
  <si>
    <t xml:space="preserve">元</t>
  </si>
  <si>
    <t xml:space="preserve">県道</t>
  </si>
  <si>
    <t xml:space="preserve">市道</t>
  </si>
  <si>
    <t xml:space="preserve">山陽自動車道</t>
  </si>
  <si>
    <t xml:space="preserve">資料：</t>
  </si>
  <si>
    <t xml:space="preserve">国土交通省山口河川国道事務所・山口県防府土木建築事務所・市道路課・西日本高速道路(株)周南高速道路事務所　注）橋梁を含む。又、県道については県が管理している国道を含む。</t>
  </si>
  <si>
    <t xml:space="preserve">7-4</t>
  </si>
  <si>
    <t xml:space="preserve">都市公園</t>
  </si>
  <si>
    <t xml:space="preserve">（令和8年 3月31日）</t>
  </si>
  <si>
    <t xml:space="preserve">名称</t>
  </si>
  <si>
    <t xml:space="preserve">種別</t>
  </si>
  <si>
    <t xml:space="preserve">計画決定日</t>
  </si>
  <si>
    <t xml:space="preserve">計画決定</t>
  </si>
  <si>
    <t xml:space="preserve">開設年月日</t>
  </si>
  <si>
    <t xml:space="preserve">開設面積</t>
  </si>
  <si>
    <t xml:space="preserve"> 面 積　ha</t>
  </si>
  <si>
    <t xml:space="preserve">ha</t>
  </si>
  <si>
    <t xml:space="preserve">岩畠</t>
  </si>
  <si>
    <t xml:space="preserve">公園</t>
  </si>
  <si>
    <t xml:space="preserve">牟礼</t>
  </si>
  <si>
    <t xml:space="preserve">街区公園</t>
  </si>
  <si>
    <t xml:space="preserve">S48. 8.17</t>
  </si>
  <si>
    <t xml:space="preserve">S49. 5.16</t>
  </si>
  <si>
    <t xml:space="preserve">坂本</t>
  </si>
  <si>
    <t xml:space="preserve">〃</t>
  </si>
  <si>
    <t xml:space="preserve">S50. 3.31</t>
  </si>
  <si>
    <t xml:space="preserve">今宿</t>
  </si>
  <si>
    <t xml:space="preserve">S53. 3.10</t>
  </si>
  <si>
    <t xml:space="preserve">S55. 3.12</t>
  </si>
  <si>
    <t xml:space="preserve">岸津</t>
  </si>
  <si>
    <t xml:space="preserve">S60. 9.14</t>
  </si>
  <si>
    <t xml:space="preserve">S62. 4. 1</t>
  </si>
  <si>
    <t xml:space="preserve">新長尾</t>
  </si>
  <si>
    <t xml:space="preserve">-</t>
  </si>
  <si>
    <t xml:space="preserve">H19. 1.15</t>
  </si>
  <si>
    <t xml:space="preserve">大光寺原</t>
  </si>
  <si>
    <t xml:space="preserve">霊園</t>
  </si>
  <si>
    <t xml:space="preserve">墓　　園</t>
  </si>
  <si>
    <t xml:space="preserve">S54. 8. 1</t>
  </si>
  <si>
    <t xml:space="preserve">H 2. 4. 1</t>
  </si>
  <si>
    <t xml:space="preserve">天神山</t>
  </si>
  <si>
    <t xml:space="preserve">松崎</t>
  </si>
  <si>
    <t xml:space="preserve">地区公園</t>
  </si>
  <si>
    <t xml:space="preserve">S27. 3.31</t>
  </si>
  <si>
    <t xml:space="preserve">S54. 3.14</t>
  </si>
  <si>
    <t xml:space="preserve">えびす</t>
  </si>
  <si>
    <t xml:space="preserve">迫戸</t>
  </si>
  <si>
    <t xml:space="preserve">S50. 3.11</t>
  </si>
  <si>
    <t xml:space="preserve">S51. 3.27</t>
  </si>
  <si>
    <t xml:space="preserve">国衙</t>
  </si>
  <si>
    <t xml:space="preserve">S57. 9.14</t>
  </si>
  <si>
    <t xml:space="preserve">S59. 2. 1</t>
  </si>
  <si>
    <t xml:space="preserve">白坂</t>
  </si>
  <si>
    <t xml:space="preserve">風致公園</t>
  </si>
  <si>
    <t xml:space="preserve">H 3. 3.31</t>
  </si>
  <si>
    <t xml:space="preserve">佐波</t>
  </si>
  <si>
    <t xml:space="preserve">千日</t>
  </si>
  <si>
    <t xml:space="preserve">S45. 7.16</t>
  </si>
  <si>
    <t xml:space="preserve">S46. 3.15</t>
  </si>
  <si>
    <t xml:space="preserve">高倉</t>
  </si>
  <si>
    <t xml:space="preserve">S47. 8.15</t>
  </si>
  <si>
    <t xml:space="preserve">S48. 3.31</t>
  </si>
  <si>
    <t xml:space="preserve">古祖原</t>
  </si>
  <si>
    <t xml:space="preserve">S51. 6.18</t>
  </si>
  <si>
    <t xml:space="preserve">戎ケ森</t>
  </si>
  <si>
    <t xml:space="preserve">S39. 3.31</t>
  </si>
  <si>
    <t xml:space="preserve">佐波川河川敷緑地　本  橋</t>
  </si>
  <si>
    <t xml:space="preserve">都市緑地</t>
  </si>
  <si>
    <t xml:space="preserve">佐波川河川敷緑地　古祖原</t>
  </si>
  <si>
    <t xml:space="preserve">S56.12. 4</t>
  </si>
  <si>
    <t xml:space="preserve">西佐波</t>
  </si>
  <si>
    <t xml:space="preserve">緑地</t>
  </si>
  <si>
    <t xml:space="preserve">S60. 5.23</t>
  </si>
  <si>
    <t xml:space="preserve">新橋赤間</t>
  </si>
  <si>
    <t xml:space="preserve">緑道</t>
  </si>
  <si>
    <t xml:space="preserve">緑　　道</t>
  </si>
  <si>
    <t xml:space="preserve">S57. 2.16</t>
  </si>
  <si>
    <t xml:space="preserve">駅南</t>
  </si>
  <si>
    <t xml:space="preserve">緑地公園</t>
  </si>
  <si>
    <t xml:space="preserve">その他</t>
  </si>
  <si>
    <t xml:space="preserve">H 5.12. 7</t>
  </si>
  <si>
    <t xml:space="preserve">H 6. 3.30</t>
  </si>
  <si>
    <t xml:space="preserve">てんじんぐち  多目的広場</t>
  </si>
  <si>
    <t xml:space="preserve">H22. 3.25</t>
  </si>
  <si>
    <t xml:space="preserve">三田尻第二</t>
  </si>
  <si>
    <t xml:space="preserve">勝間</t>
  </si>
  <si>
    <t xml:space="preserve">S46. 9.29</t>
  </si>
  <si>
    <t xml:space="preserve">鋳物師</t>
  </si>
  <si>
    <t xml:space="preserve">S46. 7. 5</t>
  </si>
  <si>
    <t xml:space="preserve">S47. 3.25</t>
  </si>
  <si>
    <t xml:space="preserve">西勝間</t>
  </si>
  <si>
    <t xml:space="preserve">警固町</t>
  </si>
  <si>
    <t xml:space="preserve">中央町</t>
  </si>
  <si>
    <t xml:space="preserve">H 6. 7.26</t>
  </si>
  <si>
    <t xml:space="preserve">H 7. 3.30</t>
  </si>
  <si>
    <t xml:space="preserve">入間川</t>
  </si>
  <si>
    <t xml:space="preserve">S46. 9.10</t>
  </si>
  <si>
    <t xml:space="preserve">新築地</t>
  </si>
  <si>
    <t xml:space="preserve">S60. 4. 1</t>
  </si>
  <si>
    <t xml:space="preserve">桑山</t>
  </si>
  <si>
    <t xml:space="preserve">華浦</t>
  </si>
  <si>
    <t xml:space="preserve">三田尻御茶屋</t>
  </si>
  <si>
    <t xml:space="preserve">歴史公園</t>
  </si>
  <si>
    <t xml:space="preserve">H23. 3. 3</t>
  </si>
  <si>
    <t xml:space="preserve">松原</t>
  </si>
  <si>
    <t xml:space="preserve">晒石</t>
  </si>
  <si>
    <t xml:space="preserve">S55. 4.15</t>
  </si>
  <si>
    <t xml:space="preserve">S56.11. 1</t>
  </si>
  <si>
    <t xml:space="preserve">まりふ</t>
  </si>
  <si>
    <t xml:space="preserve">S47. 3.31</t>
  </si>
  <si>
    <t xml:space="preserve">東須賀</t>
  </si>
  <si>
    <t xml:space="preserve">新田</t>
  </si>
  <si>
    <t xml:space="preserve">S48.12. 6</t>
  </si>
  <si>
    <t xml:space="preserve">問屋口</t>
  </si>
  <si>
    <t xml:space="preserve">S52. 9.26</t>
  </si>
  <si>
    <t xml:space="preserve">S54. 1.19</t>
  </si>
  <si>
    <t xml:space="preserve">S56. 6.18</t>
  </si>
  <si>
    <t xml:space="preserve">S58. 3. 1</t>
  </si>
  <si>
    <t xml:space="preserve">西須賀</t>
  </si>
  <si>
    <t xml:space="preserve">S59. 7. 2</t>
  </si>
  <si>
    <t xml:space="preserve">S61. 8. 1</t>
  </si>
  <si>
    <t xml:space="preserve">百間</t>
  </si>
  <si>
    <t xml:space="preserve">S48. 4. 1</t>
  </si>
  <si>
    <t xml:space="preserve">築地</t>
  </si>
  <si>
    <t xml:space="preserve">H28. 6.21</t>
  </si>
  <si>
    <t xml:space="preserve">向島</t>
  </si>
  <si>
    <t xml:space="preserve">運動公園</t>
  </si>
  <si>
    <t xml:space="preserve">S54. 2.23</t>
  </si>
  <si>
    <t xml:space="preserve">H 6. 3.22</t>
  </si>
  <si>
    <t xml:space="preserve">中関</t>
  </si>
  <si>
    <t xml:space="preserve">新前町</t>
  </si>
  <si>
    <t xml:space="preserve">S58. 6.24</t>
  </si>
  <si>
    <t xml:space="preserve">S59. 2.15</t>
  </si>
  <si>
    <t xml:space="preserve">中関第二</t>
  </si>
  <si>
    <t xml:space="preserve">四ノ桝</t>
  </si>
  <si>
    <t xml:space="preserve">S49. 8. 8</t>
  </si>
  <si>
    <t xml:space="preserve">中関三ノ桝</t>
  </si>
  <si>
    <t xml:space="preserve">H 5. 4. 1</t>
  </si>
  <si>
    <t xml:space="preserve">大浜二ノ桝</t>
  </si>
  <si>
    <t xml:space="preserve">H 9.12.17</t>
  </si>
  <si>
    <t xml:space="preserve">浜 方 塩 田</t>
  </si>
  <si>
    <t xml:space="preserve">R 3. 4. 1</t>
  </si>
  <si>
    <t xml:space="preserve">鶴浜</t>
  </si>
  <si>
    <t xml:space="preserve">緩衝緑地</t>
  </si>
  <si>
    <t xml:space="preserve">H 8. 3. 1</t>
  </si>
  <si>
    <t xml:space="preserve">華城</t>
  </si>
  <si>
    <t xml:space="preserve">自由ヶ丘スポーツ</t>
  </si>
  <si>
    <t xml:space="preserve">玉祖</t>
  </si>
  <si>
    <t xml:space="preserve">脇</t>
  </si>
  <si>
    <t xml:space="preserve">富海</t>
  </si>
  <si>
    <t xml:space="preserve">大平山山頂</t>
  </si>
  <si>
    <t xml:space="preserve">富海・牟礼</t>
  </si>
  <si>
    <t xml:space="preserve">総合公園</t>
  </si>
  <si>
    <t xml:space="preserve">H16.11. 1</t>
  </si>
  <si>
    <t xml:space="preserve">切畑</t>
  </si>
  <si>
    <t xml:space="preserve">大道</t>
  </si>
  <si>
    <t xml:space="preserve">鉄道記念広場</t>
  </si>
  <si>
    <t xml:space="preserve">広場公園</t>
  </si>
  <si>
    <t xml:space="preserve">H23. 4. 1</t>
  </si>
  <si>
    <t xml:space="preserve">57箇所</t>
  </si>
  <si>
    <t xml:space="preserve">　資料：市都市計画課</t>
  </si>
  <si>
    <t xml:space="preserve">7-5</t>
  </si>
  <si>
    <t xml:space="preserve">建築確認件数</t>
  </si>
  <si>
    <t xml:space="preserve">年    度</t>
  </si>
  <si>
    <t xml:space="preserve">用途別</t>
  </si>
  <si>
    <t xml:space="preserve">月</t>
  </si>
  <si>
    <t xml:space="preserve">専用住宅</t>
  </si>
  <si>
    <t xml:space="preserve">併用住宅</t>
  </si>
  <si>
    <t xml:space="preserve">年</t>
  </si>
  <si>
    <t xml:space="preserve">　資料：市建築課　　注）都市計画区域外（小野・野島）は除く。</t>
  </si>
  <si>
    <t xml:space="preserve">7-6</t>
  </si>
  <si>
    <t xml:space="preserve">市営住宅管理戸数</t>
  </si>
  <si>
    <t xml:space="preserve">準耐火</t>
  </si>
  <si>
    <t xml:space="preserve">中層耐火</t>
  </si>
  <si>
    <t xml:space="preserve">高層耐火</t>
  </si>
  <si>
    <t xml:space="preserve">市営</t>
  </si>
  <si>
    <t xml:space="preserve">改良</t>
  </si>
  <si>
    <t xml:space="preserve">　資料：市建築課</t>
  </si>
  <si>
    <t xml:space="preserve">注）「旧１種」「旧２種」「引揚」ついては、令和５年度をもって掲載終了。</t>
  </si>
  <si>
    <t xml:space="preserve">7-7</t>
  </si>
  <si>
    <t xml:space="preserve">市営住宅建築戸数</t>
  </si>
  <si>
    <t xml:space="preserve">7-8</t>
  </si>
  <si>
    <t xml:space="preserve">民有家屋数および床面積</t>
  </si>
  <si>
    <t xml:space="preserve">（単位：㎡）</t>
  </si>
  <si>
    <t xml:space="preserve">木　　　造　　　家　　　屋　　　　</t>
  </si>
  <si>
    <t xml:space="preserve">木造以外の家屋</t>
  </si>
  <si>
    <t xml:space="preserve">棟数</t>
  </si>
  <si>
    <t xml:space="preserve">床面積</t>
  </si>
  <si>
    <t xml:space="preserve">併用</t>
  </si>
  <si>
    <t xml:space="preserve">住宅</t>
  </si>
  <si>
    <t xml:space="preserve">住宅・アパート</t>
  </si>
  <si>
    <t xml:space="preserve">資料：市課税課　　注）固定資産税概要調書による。</t>
  </si>
  <si>
    <t xml:space="preserve">7-9　居住世帯の有無別住宅数</t>
  </si>
  <si>
    <t xml:space="preserve">（各年10月 1日）</t>
  </si>
  <si>
    <t xml:space="preserve">年次</t>
  </si>
  <si>
    <t xml:space="preserve">居住世帯あり</t>
  </si>
  <si>
    <t xml:space="preserve">居住世帯なし</t>
  </si>
  <si>
    <t xml:space="preserve">住宅以外で人が
居住する
建物数</t>
  </si>
  <si>
    <t xml:space="preserve">同居世帯</t>
  </si>
  <si>
    <t xml:space="preserve">一時現在</t>
  </si>
  <si>
    <t xml:space="preserve">空き家</t>
  </si>
  <si>
    <t xml:space="preserve">建築中</t>
  </si>
  <si>
    <t xml:space="preserve">なし</t>
  </si>
  <si>
    <t xml:space="preserve">あり</t>
  </si>
  <si>
    <t xml:space="preserve">者のみ</t>
  </si>
  <si>
    <t xml:space="preserve">　資料：住宅・土地統計調査</t>
  </si>
  <si>
    <t xml:space="preserve">7-10 空き家の種類</t>
  </si>
  <si>
    <t xml:space="preserve">（令和5年10月 1日）</t>
  </si>
  <si>
    <t xml:space="preserve">一戸建</t>
  </si>
  <si>
    <t xml:space="preserve">長屋建・共同住宅・その他</t>
  </si>
  <si>
    <t xml:space="preserve">区分</t>
  </si>
  <si>
    <t xml:space="preserve">木造</t>
  </si>
  <si>
    <t xml:space="preserve">非木造</t>
  </si>
  <si>
    <t xml:space="preserve">空き家総数</t>
  </si>
  <si>
    <t xml:space="preserve">二次的住宅</t>
  </si>
  <si>
    <t xml:space="preserve">賃貸用の住宅</t>
  </si>
  <si>
    <t xml:space="preserve">売却用の住宅</t>
  </si>
  <si>
    <t xml:space="preserve">その他の住宅</t>
  </si>
  <si>
    <t xml:space="preserve">腐朽・破損あり</t>
  </si>
  <si>
    <t xml:space="preserve">腐朽・破損なし</t>
  </si>
  <si>
    <t xml:space="preserve">資料：住宅・土地統計調査　　</t>
  </si>
  <si>
    <t xml:space="preserve">7-11 住宅の種類・構造・建築の時期別住宅数</t>
  </si>
  <si>
    <t xml:space="preserve">　　　　</t>
  </si>
  <si>
    <t xml:space="preserve">（令和5年10月1日）</t>
  </si>
  <si>
    <t xml:space="preserve">昭和45年</t>
  </si>
  <si>
    <t xml:space="preserve">昭和46年</t>
  </si>
  <si>
    <t xml:space="preserve">昭和56年</t>
  </si>
  <si>
    <t xml:space="preserve">平成3年</t>
  </si>
  <si>
    <t xml:space="preserve">平成13年</t>
  </si>
  <si>
    <t xml:space="preserve">平成18年</t>
  </si>
  <si>
    <t xml:space="preserve">平成23年</t>
  </si>
  <si>
    <t xml:space="preserve">平成28年</t>
  </si>
  <si>
    <t xml:space="preserve">令和3年</t>
  </si>
  <si>
    <t xml:space="preserve">以前</t>
  </si>
  <si>
    <t xml:space="preserve">～55年</t>
  </si>
  <si>
    <t xml:space="preserve">～平成2年</t>
  </si>
  <si>
    <t xml:space="preserve">～12年</t>
  </si>
  <si>
    <t xml:space="preserve">～17年</t>
  </si>
  <si>
    <t xml:space="preserve">～22年</t>
  </si>
  <si>
    <t xml:space="preserve">～27年</t>
  </si>
  <si>
    <t xml:space="preserve">～令和2年</t>
  </si>
  <si>
    <t xml:space="preserve">～5年9月</t>
  </si>
  <si>
    <t xml:space="preserve">住宅総数</t>
  </si>
  <si>
    <t xml:space="preserve">店舗その他の併用住宅</t>
  </si>
  <si>
    <r>
      <rPr>
        <sz val="10.5"/>
        <rFont val="ＭＳ 明朝"/>
        <family val="1"/>
        <charset val="128"/>
      </rPr>
      <t xml:space="preserve">木造</t>
    </r>
    <r>
      <rPr>
        <sz val="9"/>
        <rFont val="ＭＳ 明朝"/>
        <family val="1"/>
        <charset val="128"/>
      </rPr>
      <t xml:space="preserve">(防火木造を除く)</t>
    </r>
  </si>
  <si>
    <t xml:space="preserve">防火木造</t>
  </si>
  <si>
    <t xml:space="preserve">鉄筋･鉄骨ｺﾝｸﾘｰﾄ造</t>
  </si>
  <si>
    <t xml:space="preserve">鉄骨造</t>
  </si>
  <si>
    <t xml:space="preserve">資料：住宅・土地統計調査　　注）総数に建築の時期「不詳」を含む。</t>
  </si>
  <si>
    <t xml:space="preserve"> </t>
  </si>
  <si>
    <t xml:space="preserve">7-12  住宅の種類・所有関係別住宅数等</t>
  </si>
  <si>
    <t xml:space="preserve">住宅数</t>
  </si>
  <si>
    <t xml:space="preserve">世帯数</t>
  </si>
  <si>
    <t xml:space="preserve">世帯人員</t>
  </si>
  <si>
    <t xml:space="preserve">１住宅</t>
  </si>
  <si>
    <t xml:space="preserve">１人</t>
  </si>
  <si>
    <t xml:space="preserve">１室
当たり
人員</t>
  </si>
  <si>
    <t xml:space="preserve">当たり</t>
  </si>
  <si>
    <t xml:space="preserve">居住</t>
  </si>
  <si>
    <t xml:space="preserve">居住室の</t>
  </si>
  <si>
    <t xml:space="preserve">延べ面積</t>
  </si>
  <si>
    <t xml:space="preserve">室数</t>
  </si>
  <si>
    <t xml:space="preserve">畳数</t>
  </si>
  <si>
    <t xml:space="preserve">（㎡）</t>
  </si>
  <si>
    <t xml:space="preserve">平成 30 年</t>
  </si>
  <si>
    <t xml:space="preserve">持ち家</t>
  </si>
  <si>
    <t xml:space="preserve">借家</t>
  </si>
  <si>
    <t xml:space="preserve">店舗その他併用住宅</t>
  </si>
  <si>
    <t xml:space="preserve">令和 5 年</t>
  </si>
  <si>
    <t xml:space="preserve">資料：住宅・土地統計調査　　注）総数に住宅の所有の関係「不詳」を含む。</t>
  </si>
  <si>
    <t xml:space="preserve">7-13</t>
  </si>
  <si>
    <t xml:space="preserve">新築・購入等別持ち家数</t>
  </si>
  <si>
    <t xml:space="preserve">新築の住宅を購入</t>
  </si>
  <si>
    <t xml:space="preserve">中古住宅</t>
  </si>
  <si>
    <t xml:space="preserve">新築（建て</t>
  </si>
  <si>
    <t xml:space="preserve">建て替え</t>
  </si>
  <si>
    <t xml:space="preserve">公団･公社
など</t>
  </si>
  <si>
    <t xml:space="preserve">民間</t>
  </si>
  <si>
    <t xml:space="preserve">を購入</t>
  </si>
  <si>
    <t xml:space="preserve">替えを除く）</t>
  </si>
  <si>
    <t xml:space="preserve">　資料：住宅・土地統計調査　　　　注）総数に建築の時期「不詳」を含む。</t>
  </si>
  <si>
    <t xml:space="preserve">7-14</t>
  </si>
  <si>
    <t xml:space="preserve">家賃別借家数</t>
  </si>
  <si>
    <t xml:space="preserve">  （１か月当たり）</t>
  </si>
  <si>
    <t xml:space="preserve"> 0 円</t>
  </si>
  <si>
    <t xml:space="preserve"> 1～</t>
  </si>
  <si>
    <t xml:space="preserve">10 000～</t>
  </si>
  <si>
    <t xml:space="preserve">20 000～</t>
  </si>
  <si>
    <t xml:space="preserve">40 000～</t>
  </si>
  <si>
    <t xml:space="preserve">60 000～</t>
  </si>
  <si>
    <t xml:space="preserve">80 000～</t>
  </si>
  <si>
    <t xml:space="preserve">100 000</t>
  </si>
  <si>
    <t xml:space="preserve">不詳</t>
  </si>
  <si>
    <t xml:space="preserve">10000未満</t>
  </si>
  <si>
    <t xml:space="preserve">円以上 </t>
  </si>
  <si>
    <t xml:space="preserve">　資料：住宅・土地統計調査　　</t>
  </si>
  <si>
    <t xml:space="preserve">7-15</t>
  </si>
  <si>
    <t xml:space="preserve">世帯の年間収入階級・住宅の所有の関係別普通世帯数</t>
  </si>
  <si>
    <t xml:space="preserve">公営</t>
  </si>
  <si>
    <t xml:space="preserve">公団･公社</t>
  </si>
  <si>
    <t xml:space="preserve">民営</t>
  </si>
  <si>
    <t xml:space="preserve">給与住宅</t>
  </si>
  <si>
    <t xml:space="preserve">万円</t>
  </si>
  <si>
    <t xml:space="preserve">未満</t>
  </si>
  <si>
    <t xml:space="preserve">～</t>
  </si>
  <si>
    <t xml:space="preserve">万円未満</t>
  </si>
  <si>
    <t xml:space="preserve">以上</t>
  </si>
  <si>
    <t xml:space="preserve"> 資料：住宅・土地統計調査　</t>
  </si>
  <si>
    <t xml:space="preserve"> 注）総数に住宅の所有の関係｢不詳｣、世帯の年間収入階級｢不詳｣を含む。</t>
  </si>
  <si>
    <t xml:space="preserve">7-16</t>
  </si>
  <si>
    <t xml:space="preserve">家計を主に支える者の通勤時間別</t>
  </si>
  <si>
    <t xml:space="preserve">家計を主に支える者が雇用者である主世帯数</t>
  </si>
  <si>
    <t xml:space="preserve"> 14分</t>
  </si>
  <si>
    <t xml:space="preserve"> 15～</t>
  </si>
  <si>
    <t xml:space="preserve"> 30～</t>
  </si>
  <si>
    <t xml:space="preserve"> 60～</t>
  </si>
  <si>
    <t xml:space="preserve"> 90～</t>
  </si>
  <si>
    <t xml:space="preserve"> 120分</t>
  </si>
  <si>
    <t xml:space="preserve">不 詳</t>
  </si>
  <si>
    <t xml:space="preserve">平均通勤</t>
  </si>
  <si>
    <t xml:space="preserve">以下</t>
  </si>
  <si>
    <t xml:space="preserve">うち0分</t>
  </si>
  <si>
    <t xml:space="preserve">29分</t>
  </si>
  <si>
    <t xml:space="preserve">59分</t>
  </si>
  <si>
    <t xml:space="preserve">89分</t>
  </si>
  <si>
    <t xml:space="preserve">119分</t>
  </si>
  <si>
    <t xml:space="preserve">以上 </t>
  </si>
  <si>
    <t xml:space="preserve">時間(分)</t>
  </si>
  <si>
    <t xml:space="preserve">　資料：住宅・土地統計調査      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</si>
</sst>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#\ ###\ ###\ ;;&quot;- &quot;"/>
    <numFmt numFmtId="166" formatCode="#\ ###\ ###&quot;  &quot;;;&quot;- &quot;"/>
    <numFmt numFmtId="167" formatCode="0.0%"/>
    <numFmt numFmtId="168" formatCode="#\ ###\ ###&quot;  &quot;"/>
    <numFmt numFmtId="169" formatCode="0"/>
    <numFmt numFmtId="170" formatCode="0.0"/>
    <numFmt numFmtId="171" formatCode="0.00_);[RED]\(0.00\);&quot;- &quot;"/>
    <numFmt numFmtId="172" formatCode="[$-1030411]ge\.mm\.dd"/>
    <numFmt numFmtId="173" formatCode="#\ ###\ ###&quot;  &quot;;;&quot;-  &quot;"/>
    <numFmt numFmtId="174" formatCode="#\ ###\ ###;;\-"/>
    <numFmt numFmtId="175" formatCode="#\ ###\ ###"/>
    <numFmt numFmtId="176" formatCode="#\ ###\ ###;;&quot;- &quot;"/>
    <numFmt numFmtId="177" formatCode="0.00_ "/>
    <numFmt numFmtId="178" formatCode="mm\月dd\日"/>
    <numFmt numFmtId="179" formatCode="#\ ###\ ###&quot;   &quot;;;&quot;-   &quot;"/>
    <numFmt numFmtId="180" formatCode="0\ "/>
    <numFmt numFmtId="181" formatCode="0.0_ "/>
  </numFmts>
  <fonts count="18">
    <font>
      <sz val="11"/>
      <name val="ＭＳ 明朝"/>
      <family val="1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ＤＦ特太ゴシック体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ＤＦ特太ゴシック体"/>
      <family val="3"/>
      <charset val="128"/>
    </font>
    <font>
      <sz val="10.5"/>
      <color rgb="FF1C1C1C"/>
      <name val="ＭＳ 明朝"/>
      <family val="1"/>
      <charset val="128"/>
    </font>
    <font>
      <sz val="11"/>
      <color rgb="FF1C1C1C"/>
      <name val="ＭＳ 明朝"/>
      <family val="1"/>
      <charset val="128"/>
    </font>
    <font>
      <sz val="8"/>
      <color rgb="FF1C1C1C"/>
      <name val="ＭＳ 明朝"/>
      <family val="1"/>
      <charset val="128"/>
    </font>
    <font>
      <sz val="10.5"/>
      <color rgb="FF1C1C1C"/>
      <name val="ＤＦ特太ゴシック体"/>
      <family val="3"/>
      <charset val="128"/>
    </font>
    <font>
      <b val="true"/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distributed" vertical="bottom" textRotation="0" wrapText="false" indent="0" shrinkToFit="true"/>
      <protection locked="true" hidden="false"/>
    </xf>
    <xf numFmtId="164" fontId="6" fillId="0" borderId="3" xfId="0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5" fillId="0" borderId="6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5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1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distributed" vertical="center" textRotation="0" wrapText="false" indent="0" shrinkToFit="true"/>
      <protection locked="true" hidden="false"/>
    </xf>
    <xf numFmtId="164" fontId="5" fillId="0" borderId="19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distributed" vertical="center" textRotation="0" wrapText="false" indent="0" shrinkToFit="true"/>
      <protection locked="true" hidden="false"/>
    </xf>
    <xf numFmtId="164" fontId="5" fillId="0" borderId="16" xfId="0" applyFont="true" applyBorder="true" applyAlignment="true" applyProtection="false">
      <alignment horizontal="distributed" vertical="center" textRotation="0" wrapText="false" indent="0" shrinkToFit="true"/>
      <protection locked="true" hidden="false"/>
    </xf>
    <xf numFmtId="175" fontId="5" fillId="0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6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76" fontId="5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73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7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5" fillId="0" borderId="4" xfId="0" applyFont="true" applyBorder="true" applyAlignment="true" applyProtection="false">
      <alignment horizontal="distributed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4" fontId="5" fillId="0" borderId="1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distributed" vertical="top" textRotation="0" wrapText="false" indent="0" shrinkToFit="true"/>
      <protection locked="true" hidden="false"/>
    </xf>
    <xf numFmtId="164" fontId="5" fillId="0" borderId="4" xfId="0" applyFont="true" applyBorder="true" applyAlignment="true" applyProtection="false">
      <alignment horizontal="distributed" vertical="top" textRotation="0" wrapText="false" indent="0" shrinkToFit="true"/>
      <protection locked="true" hidden="false"/>
    </xf>
    <xf numFmtId="164" fontId="16" fillId="0" borderId="0" xfId="0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4" fontId="5" fillId="0" borderId="4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5" fillId="0" borderId="7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8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7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79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0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257040</xdr:colOff>
      <xdr:row>7</xdr:row>
      <xdr:rowOff>257040</xdr:rowOff>
    </xdr:from>
    <xdr:to>
      <xdr:col>7</xdr:col>
      <xdr:colOff>323640</xdr:colOff>
      <xdr:row>7</xdr:row>
      <xdr:rowOff>257040</xdr:rowOff>
    </xdr:to>
    <xdr:sp>
      <xdr:nvSpPr>
        <xdr:cNvPr id="0" name="Line 1"/>
        <xdr:cNvSpPr/>
      </xdr:nvSpPr>
      <xdr:spPr>
        <a:xfrm>
          <a:off x="3121560" y="1571400"/>
          <a:ext cx="7041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247320</xdr:colOff>
      <xdr:row>21</xdr:row>
      <xdr:rowOff>276120</xdr:rowOff>
    </xdr:from>
    <xdr:to>
      <xdr:col>7</xdr:col>
      <xdr:colOff>314280</xdr:colOff>
      <xdr:row>21</xdr:row>
      <xdr:rowOff>276120</xdr:rowOff>
    </xdr:to>
    <xdr:sp>
      <xdr:nvSpPr>
        <xdr:cNvPr id="1" name="Line 2"/>
        <xdr:cNvSpPr/>
      </xdr:nvSpPr>
      <xdr:spPr>
        <a:xfrm>
          <a:off x="3111840" y="3943080"/>
          <a:ext cx="7045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247320</xdr:colOff>
      <xdr:row>7</xdr:row>
      <xdr:rowOff>257040</xdr:rowOff>
    </xdr:from>
    <xdr:to>
      <xdr:col>7</xdr:col>
      <xdr:colOff>314280</xdr:colOff>
      <xdr:row>7</xdr:row>
      <xdr:rowOff>257040</xdr:rowOff>
    </xdr:to>
    <xdr:sp>
      <xdr:nvSpPr>
        <xdr:cNvPr id="2" name="Line 3"/>
        <xdr:cNvSpPr/>
      </xdr:nvSpPr>
      <xdr:spPr>
        <a:xfrm>
          <a:off x="3111840" y="1571400"/>
          <a:ext cx="7045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247320</xdr:colOff>
      <xdr:row>7</xdr:row>
      <xdr:rowOff>276120</xdr:rowOff>
    </xdr:from>
    <xdr:to>
      <xdr:col>7</xdr:col>
      <xdr:colOff>314280</xdr:colOff>
      <xdr:row>7</xdr:row>
      <xdr:rowOff>276120</xdr:rowOff>
    </xdr:to>
    <xdr:sp>
      <xdr:nvSpPr>
        <xdr:cNvPr id="3" name="Line 2"/>
        <xdr:cNvSpPr/>
      </xdr:nvSpPr>
      <xdr:spPr>
        <a:xfrm>
          <a:off x="3111840" y="1590480"/>
          <a:ext cx="7045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247320</xdr:colOff>
      <xdr:row>21</xdr:row>
      <xdr:rowOff>304560</xdr:rowOff>
    </xdr:from>
    <xdr:to>
      <xdr:col>7</xdr:col>
      <xdr:colOff>314280</xdr:colOff>
      <xdr:row>21</xdr:row>
      <xdr:rowOff>304560</xdr:rowOff>
    </xdr:to>
    <xdr:sp>
      <xdr:nvSpPr>
        <xdr:cNvPr id="4" name="Line 2"/>
        <xdr:cNvSpPr/>
      </xdr:nvSpPr>
      <xdr:spPr>
        <a:xfrm>
          <a:off x="3111840" y="3971520"/>
          <a:ext cx="7045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304560</xdr:colOff>
      <xdr:row>6</xdr:row>
      <xdr:rowOff>190440</xdr:rowOff>
    </xdr:from>
    <xdr:to>
      <xdr:col>4</xdr:col>
      <xdr:colOff>161640</xdr:colOff>
      <xdr:row>6</xdr:row>
      <xdr:rowOff>190440</xdr:rowOff>
    </xdr:to>
    <xdr:sp>
      <xdr:nvSpPr>
        <xdr:cNvPr id="5" name="Line 1"/>
        <xdr:cNvSpPr/>
      </xdr:nvSpPr>
      <xdr:spPr>
        <a:xfrm>
          <a:off x="653760" y="1438200"/>
          <a:ext cx="6253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7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9" activeCellId="0" sqref="C19"/>
    </sheetView>
  </sheetViews>
  <sheetFormatPr defaultColWidth="9.00390625" defaultRowHeight="13.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8.26"/>
    <col collapsed="false" customWidth="true" hidden="false" outlineLevel="0" max="14" min="3" style="1" width="7.26"/>
    <col collapsed="false" customWidth="true" hidden="false" outlineLevel="0" max="15" min="15" style="1" width="1.63"/>
    <col collapsed="false" customWidth="false" hidden="false" outlineLevel="0" max="16384" min="16" style="1" width="9"/>
  </cols>
  <sheetData>
    <row r="2" customFormat="false" ht="18" hidden="false" customHeight="true" outlineLevel="0" collapsed="false">
      <c r="E2" s="2" t="s">
        <v>0</v>
      </c>
      <c r="F2" s="3" t="s">
        <v>1</v>
      </c>
      <c r="G2" s="3"/>
      <c r="H2" s="3"/>
      <c r="I2" s="3"/>
      <c r="J2" s="3"/>
      <c r="K2" s="3"/>
    </row>
    <row r="3" customFormat="false" ht="18" hidden="false" customHeight="true" outlineLevel="0" collapsed="false">
      <c r="B3" s="1" t="s">
        <v>2</v>
      </c>
      <c r="K3" s="4" t="s">
        <v>3</v>
      </c>
      <c r="L3" s="4"/>
      <c r="M3" s="4"/>
      <c r="N3" s="4"/>
    </row>
    <row r="4" customFormat="false" ht="18" hidden="false" customHeight="true" outlineLevel="0" collapsed="false"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customFormat="false" ht="18" hidden="false" customHeight="true" outlineLevel="0" collapsed="false">
      <c r="B5" s="5"/>
      <c r="C5" s="8" t="s">
        <v>17</v>
      </c>
      <c r="D5" s="9" t="s">
        <v>17</v>
      </c>
      <c r="E5" s="9" t="s">
        <v>17</v>
      </c>
      <c r="F5" s="9" t="s">
        <v>17</v>
      </c>
      <c r="G5" s="8" t="s">
        <v>18</v>
      </c>
      <c r="H5" s="8" t="s">
        <v>18</v>
      </c>
      <c r="I5" s="8" t="s">
        <v>19</v>
      </c>
      <c r="J5" s="8" t="s">
        <v>20</v>
      </c>
      <c r="K5" s="8" t="s">
        <v>21</v>
      </c>
      <c r="L5" s="8" t="s">
        <v>19</v>
      </c>
      <c r="M5" s="8" t="s">
        <v>21</v>
      </c>
      <c r="N5" s="8" t="s">
        <v>22</v>
      </c>
    </row>
    <row r="6" customFormat="false" ht="18" hidden="false" customHeight="true" outlineLevel="0" collapsed="false">
      <c r="B6" s="10" t="n">
        <f aca="false">SUM(C6:N6)</f>
        <v>2950</v>
      </c>
      <c r="C6" s="10" t="n">
        <v>135</v>
      </c>
      <c r="D6" s="10" t="n">
        <v>18</v>
      </c>
      <c r="E6" s="10" t="n">
        <v>418</v>
      </c>
      <c r="F6" s="10" t="n">
        <v>115</v>
      </c>
      <c r="G6" s="10" t="n">
        <v>900</v>
      </c>
      <c r="H6" s="10" t="n">
        <v>41</v>
      </c>
      <c r="I6" s="10" t="n">
        <v>32</v>
      </c>
      <c r="J6" s="10" t="n">
        <v>75</v>
      </c>
      <c r="K6" s="10" t="n">
        <v>111</v>
      </c>
      <c r="L6" s="10" t="n">
        <v>501</v>
      </c>
      <c r="M6" s="10" t="n">
        <v>86</v>
      </c>
      <c r="N6" s="10" t="n">
        <v>518</v>
      </c>
      <c r="P6" s="11"/>
    </row>
    <row r="7" customFormat="false" ht="18" hidden="false" customHeight="true" outlineLevel="0" collapsed="false">
      <c r="B7" s="1" t="s">
        <v>23</v>
      </c>
    </row>
  </sheetData>
  <mergeCells count="3">
    <mergeCell ref="F2:K2"/>
    <mergeCell ref="K3:N3"/>
    <mergeCell ref="B4:B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66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45" activeCellId="0" sqref="L45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.5"/>
    <col collapsed="false" customWidth="true" hidden="false" outlineLevel="0" max="2" min="2" style="1" width="1.63"/>
    <col collapsed="false" customWidth="true" hidden="false" outlineLevel="0" max="3" min="3" style="1" width="17.13"/>
    <col collapsed="false" customWidth="true" hidden="false" outlineLevel="0" max="4" min="4" style="1" width="0.75"/>
    <col collapsed="false" customWidth="true" hidden="false" outlineLevel="0" max="5" min="5" style="1" width="10.13"/>
    <col collapsed="false" customWidth="true" hidden="false" outlineLevel="0" max="6" min="6" style="1" width="8.13"/>
    <col collapsed="false" customWidth="true" hidden="false" outlineLevel="0" max="7" min="7" style="1" width="8.76"/>
    <col collapsed="false" customWidth="true" hidden="false" outlineLevel="0" max="11" min="8" style="1" width="8.13"/>
    <col collapsed="false" customWidth="false" hidden="false" outlineLevel="0" max="16384" min="12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E2" s="3" t="s">
        <v>257</v>
      </c>
      <c r="F2" s="3"/>
      <c r="G2" s="3"/>
      <c r="H2" s="3"/>
      <c r="I2" s="3"/>
      <c r="J2" s="3"/>
      <c r="K2" s="76"/>
    </row>
    <row r="3" customFormat="false" ht="18" hidden="false" customHeight="true" outlineLevel="0" collapsed="false">
      <c r="B3" s="62"/>
      <c r="C3" s="62"/>
      <c r="D3" s="62"/>
      <c r="E3" s="62"/>
      <c r="F3" s="62"/>
      <c r="G3" s="62"/>
      <c r="H3" s="62"/>
      <c r="I3" s="173" t="s">
        <v>258</v>
      </c>
      <c r="J3" s="173"/>
      <c r="K3" s="173"/>
    </row>
    <row r="4" customFormat="false" ht="18" hidden="false" customHeight="true" outlineLevel="0" collapsed="false">
      <c r="C4" s="22"/>
      <c r="D4" s="22"/>
      <c r="E4" s="25" t="s">
        <v>4</v>
      </c>
      <c r="F4" s="25" t="s">
        <v>259</v>
      </c>
      <c r="G4" s="25"/>
      <c r="H4" s="25"/>
      <c r="I4" s="26" t="s">
        <v>260</v>
      </c>
      <c r="J4" s="26"/>
      <c r="K4" s="26"/>
    </row>
    <row r="5" customFormat="false" ht="7.5" hidden="false" customHeight="true" outlineLevel="0" collapsed="false">
      <c r="B5" s="28" t="s">
        <v>261</v>
      </c>
      <c r="C5" s="28"/>
      <c r="D5" s="83"/>
      <c r="E5" s="25"/>
      <c r="F5" s="174"/>
      <c r="G5" s="175"/>
      <c r="H5" s="175"/>
      <c r="I5" s="175"/>
      <c r="J5" s="175"/>
      <c r="K5" s="175"/>
    </row>
    <row r="6" customFormat="false" ht="18.75" hidden="false" customHeight="true" outlineLevel="0" collapsed="false">
      <c r="B6" s="28"/>
      <c r="C6" s="28"/>
      <c r="D6" s="176"/>
      <c r="E6" s="25"/>
      <c r="F6" s="177" t="s">
        <v>4</v>
      </c>
      <c r="G6" s="178" t="s">
        <v>262</v>
      </c>
      <c r="H6" s="178" t="s">
        <v>263</v>
      </c>
      <c r="I6" s="178" t="s">
        <v>4</v>
      </c>
      <c r="J6" s="178" t="s">
        <v>262</v>
      </c>
      <c r="K6" s="178" t="s">
        <v>263</v>
      </c>
    </row>
    <row r="7" customFormat="false" ht="18" hidden="false" customHeight="true" outlineLevel="0" collapsed="false">
      <c r="B7" s="3" t="s">
        <v>264</v>
      </c>
      <c r="C7" s="3"/>
      <c r="D7" s="3"/>
      <c r="E7" s="36" t="n">
        <f aca="false">F7+I7</f>
        <v>11870</v>
      </c>
      <c r="F7" s="37" t="n">
        <v>5080</v>
      </c>
      <c r="G7" s="37" t="n">
        <f aca="false">G12+G17</f>
        <v>4250</v>
      </c>
      <c r="H7" s="37" t="n">
        <v>840</v>
      </c>
      <c r="I7" s="37" t="n">
        <v>6790</v>
      </c>
      <c r="J7" s="37" t="n">
        <f aca="false">J12+J17</f>
        <v>720</v>
      </c>
      <c r="K7" s="37" t="n">
        <v>6060</v>
      </c>
    </row>
    <row r="8" customFormat="false" ht="12.75" hidden="false" customHeight="false" outlineLevel="0" collapsed="false">
      <c r="B8" s="22"/>
      <c r="C8" s="3" t="s">
        <v>265</v>
      </c>
      <c r="D8" s="33"/>
      <c r="E8" s="36" t="n">
        <v>110</v>
      </c>
      <c r="F8" s="37" t="n">
        <v>30</v>
      </c>
      <c r="G8" s="37" t="n">
        <v>20</v>
      </c>
      <c r="H8" s="37" t="n">
        <v>20</v>
      </c>
      <c r="I8" s="37" t="n">
        <v>70</v>
      </c>
      <c r="J8" s="37" t="n">
        <v>0</v>
      </c>
      <c r="K8" s="37" t="n">
        <v>70</v>
      </c>
    </row>
    <row r="9" customFormat="false" ht="13.5" hidden="false" customHeight="true" outlineLevel="0" collapsed="false">
      <c r="B9" s="22"/>
      <c r="C9" s="179" t="s">
        <v>266</v>
      </c>
      <c r="D9" s="33"/>
      <c r="E9" s="36" t="n">
        <v>4610</v>
      </c>
      <c r="F9" s="37" t="n">
        <v>340</v>
      </c>
      <c r="G9" s="37" t="n">
        <v>250</v>
      </c>
      <c r="H9" s="37" t="n">
        <v>90</v>
      </c>
      <c r="I9" s="37" t="n">
        <v>4280</v>
      </c>
      <c r="J9" s="37" t="n">
        <v>500</v>
      </c>
      <c r="K9" s="37" t="n">
        <v>3780</v>
      </c>
    </row>
    <row r="10" customFormat="false" ht="13.5" hidden="false" customHeight="true" outlineLevel="0" collapsed="false">
      <c r="B10" s="22"/>
      <c r="C10" s="33" t="s">
        <v>267</v>
      </c>
      <c r="D10" s="33"/>
      <c r="E10" s="36" t="n">
        <v>250</v>
      </c>
      <c r="F10" s="37" t="n">
        <v>190</v>
      </c>
      <c r="G10" s="37" t="n">
        <v>160</v>
      </c>
      <c r="H10" s="37" t="n">
        <v>30</v>
      </c>
      <c r="I10" s="37" t="n">
        <v>60</v>
      </c>
      <c r="J10" s="37" t="n">
        <v>0</v>
      </c>
      <c r="K10" s="37" t="n">
        <v>60</v>
      </c>
    </row>
    <row r="11" customFormat="false" ht="12.75" hidden="false" customHeight="false" outlineLevel="0" collapsed="false">
      <c r="B11" s="22"/>
      <c r="C11" s="3" t="s">
        <v>268</v>
      </c>
      <c r="D11" s="33"/>
      <c r="E11" s="36" t="n">
        <v>6900</v>
      </c>
      <c r="F11" s="37" t="n">
        <v>4530</v>
      </c>
      <c r="G11" s="37" t="n">
        <v>3830</v>
      </c>
      <c r="H11" s="37" t="n">
        <v>700</v>
      </c>
      <c r="I11" s="37" t="n">
        <v>2370</v>
      </c>
      <c r="J11" s="37" t="n">
        <v>220</v>
      </c>
      <c r="K11" s="37" t="n">
        <v>2150</v>
      </c>
    </row>
    <row r="12" customFormat="false" ht="12.75" hidden="false" customHeight="true" outlineLevel="0" collapsed="false">
      <c r="B12" s="3" t="s">
        <v>269</v>
      </c>
      <c r="C12" s="3"/>
      <c r="D12" s="33"/>
      <c r="E12" s="36" t="n">
        <f aca="false">F12+I12</f>
        <v>2460</v>
      </c>
      <c r="F12" s="37" t="n">
        <f aca="false">G12+H12</f>
        <v>1350</v>
      </c>
      <c r="G12" s="37" t="n">
        <f aca="false">SUM(G13:G16)</f>
        <v>1120</v>
      </c>
      <c r="H12" s="37" t="n">
        <f aca="false">SUM(H13:H16)</f>
        <v>230</v>
      </c>
      <c r="I12" s="37" t="n">
        <f aca="false">J12+K12</f>
        <v>1110</v>
      </c>
      <c r="J12" s="37" t="n">
        <f aca="false">SUM(J13:J16)</f>
        <v>90</v>
      </c>
      <c r="K12" s="37" t="n">
        <f aca="false">SUM(K13:K16)</f>
        <v>1020</v>
      </c>
    </row>
    <row r="13" customFormat="false" ht="13.2" hidden="false" customHeight="false" outlineLevel="0" collapsed="false">
      <c r="B13" s="22"/>
      <c r="C13" s="3" t="s">
        <v>265</v>
      </c>
      <c r="D13" s="33"/>
      <c r="E13" s="36" t="n">
        <v>20</v>
      </c>
      <c r="F13" s="37" t="n">
        <v>20</v>
      </c>
      <c r="G13" s="37" t="n">
        <v>20</v>
      </c>
      <c r="H13" s="37" t="n">
        <v>0</v>
      </c>
      <c r="I13" s="37" t="n">
        <v>0</v>
      </c>
      <c r="J13" s="37" t="n">
        <v>0</v>
      </c>
      <c r="K13" s="37" t="n">
        <v>0</v>
      </c>
    </row>
    <row r="14" customFormat="false" ht="13.2" hidden="false" customHeight="false" outlineLevel="0" collapsed="false">
      <c r="B14" s="22"/>
      <c r="C14" s="179" t="s">
        <v>266</v>
      </c>
      <c r="D14" s="33"/>
      <c r="E14" s="36" t="n">
        <v>360</v>
      </c>
      <c r="F14" s="37" t="n">
        <v>60</v>
      </c>
      <c r="G14" s="37" t="n">
        <v>60</v>
      </c>
      <c r="H14" s="37" t="n">
        <v>0</v>
      </c>
      <c r="I14" s="37" t="n">
        <v>300</v>
      </c>
      <c r="J14" s="37" t="n">
        <v>20</v>
      </c>
      <c r="K14" s="37" t="n">
        <v>280</v>
      </c>
    </row>
    <row r="15" customFormat="false" ht="13.2" hidden="false" customHeight="false" outlineLevel="0" collapsed="false">
      <c r="B15" s="22"/>
      <c r="C15" s="33" t="s">
        <v>267</v>
      </c>
      <c r="D15" s="33"/>
      <c r="E15" s="36" t="n">
        <v>60</v>
      </c>
      <c r="F15" s="37" t="n">
        <v>60</v>
      </c>
      <c r="G15" s="37" t="n">
        <v>60</v>
      </c>
      <c r="H15" s="37" t="n">
        <v>0</v>
      </c>
      <c r="I15" s="37" t="n">
        <v>0</v>
      </c>
      <c r="J15" s="37" t="n">
        <v>0</v>
      </c>
      <c r="K15" s="37" t="n">
        <v>0</v>
      </c>
    </row>
    <row r="16" customFormat="false" ht="13.2" hidden="false" customHeight="false" outlineLevel="0" collapsed="false">
      <c r="B16" s="22"/>
      <c r="C16" s="3" t="s">
        <v>268</v>
      </c>
      <c r="D16" s="33"/>
      <c r="E16" s="36" t="n">
        <v>2020</v>
      </c>
      <c r="F16" s="37" t="n">
        <v>1210</v>
      </c>
      <c r="G16" s="37" t="n">
        <v>980</v>
      </c>
      <c r="H16" s="37" t="n">
        <v>230</v>
      </c>
      <c r="I16" s="37" t="n">
        <v>810</v>
      </c>
      <c r="J16" s="37" t="n">
        <v>70</v>
      </c>
      <c r="K16" s="37" t="n">
        <v>740</v>
      </c>
    </row>
    <row r="17" customFormat="false" ht="13.2" hidden="false" customHeight="false" outlineLevel="0" collapsed="false">
      <c r="B17" s="3" t="s">
        <v>270</v>
      </c>
      <c r="C17" s="3"/>
      <c r="D17" s="33"/>
      <c r="E17" s="36" t="n">
        <v>9410</v>
      </c>
      <c r="F17" s="37" t="n">
        <v>3740</v>
      </c>
      <c r="G17" s="37" t="n">
        <f aca="false">SUM(G18:G21)</f>
        <v>3130</v>
      </c>
      <c r="H17" s="37" t="n">
        <v>600</v>
      </c>
      <c r="I17" s="37" t="n">
        <v>5680</v>
      </c>
      <c r="J17" s="37" t="n">
        <f aca="false">SUM(J18:J21)</f>
        <v>630</v>
      </c>
      <c r="K17" s="37" t="n">
        <v>5050</v>
      </c>
    </row>
    <row r="18" customFormat="false" ht="13.2" hidden="false" customHeight="false" outlineLevel="0" collapsed="false">
      <c r="B18" s="22"/>
      <c r="C18" s="3" t="s">
        <v>265</v>
      </c>
      <c r="D18" s="33"/>
      <c r="E18" s="36" t="n">
        <v>90</v>
      </c>
      <c r="F18" s="37" t="n">
        <v>20</v>
      </c>
      <c r="G18" s="37" t="n">
        <v>0</v>
      </c>
      <c r="H18" s="37" t="n">
        <v>20</v>
      </c>
      <c r="I18" s="37" t="n">
        <v>70</v>
      </c>
      <c r="J18" s="37" t="n">
        <v>0</v>
      </c>
      <c r="K18" s="37" t="n">
        <v>70</v>
      </c>
    </row>
    <row r="19" customFormat="false" ht="13.2" hidden="false" customHeight="false" outlineLevel="0" collapsed="false">
      <c r="B19" s="22"/>
      <c r="C19" s="179" t="s">
        <v>266</v>
      </c>
      <c r="D19" s="33"/>
      <c r="E19" s="36" t="n">
        <v>4250</v>
      </c>
      <c r="F19" s="37" t="n">
        <v>280</v>
      </c>
      <c r="G19" s="37" t="n">
        <v>190</v>
      </c>
      <c r="H19" s="37" t="n">
        <v>90</v>
      </c>
      <c r="I19" s="37" t="n">
        <v>3980</v>
      </c>
      <c r="J19" s="37" t="n">
        <v>480</v>
      </c>
      <c r="K19" s="37" t="n">
        <v>3490</v>
      </c>
    </row>
    <row r="20" customFormat="false" ht="13.2" hidden="false" customHeight="false" outlineLevel="0" collapsed="false">
      <c r="B20" s="22"/>
      <c r="C20" s="33" t="s">
        <v>267</v>
      </c>
      <c r="D20" s="33"/>
      <c r="E20" s="36" t="n">
        <v>190</v>
      </c>
      <c r="F20" s="37" t="n">
        <v>130</v>
      </c>
      <c r="G20" s="37" t="n">
        <v>90</v>
      </c>
      <c r="H20" s="37" t="n">
        <v>30</v>
      </c>
      <c r="I20" s="37" t="n">
        <v>60</v>
      </c>
      <c r="J20" s="37" t="n">
        <v>0</v>
      </c>
      <c r="K20" s="37" t="n">
        <v>60</v>
      </c>
    </row>
    <row r="21" customFormat="false" ht="13.2" hidden="false" customHeight="false" outlineLevel="0" collapsed="false">
      <c r="B21" s="62"/>
      <c r="C21" s="20" t="s">
        <v>268</v>
      </c>
      <c r="D21" s="180"/>
      <c r="E21" s="63" t="n">
        <v>4880</v>
      </c>
      <c r="F21" s="64" t="n">
        <v>3320</v>
      </c>
      <c r="G21" s="64" t="n">
        <v>2850</v>
      </c>
      <c r="H21" s="64" t="n">
        <v>470</v>
      </c>
      <c r="I21" s="64" t="n">
        <v>1570</v>
      </c>
      <c r="J21" s="64" t="n">
        <v>150</v>
      </c>
      <c r="K21" s="64" t="n">
        <v>1410</v>
      </c>
    </row>
    <row r="22" customFormat="false" ht="18" hidden="false" customHeight="true" outlineLevel="0" collapsed="false">
      <c r="C22" s="1" t="s">
        <v>271</v>
      </c>
    </row>
    <row r="23" customFormat="false" ht="13.5" hidden="false" customHeight="true" outlineLevel="0" collapsed="false">
      <c r="F23" s="22"/>
    </row>
    <row r="24" customFormat="false" ht="13.5" hidden="false" customHeight="true" outlineLevel="0" collapsed="false">
      <c r="F24" s="22"/>
    </row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</sheetData>
  <mergeCells count="9">
    <mergeCell ref="E2:J2"/>
    <mergeCell ref="I3:K3"/>
    <mergeCell ref="E4:E6"/>
    <mergeCell ref="F4:H4"/>
    <mergeCell ref="I4:K4"/>
    <mergeCell ref="B5:C6"/>
    <mergeCell ref="B7:C7"/>
    <mergeCell ref="B12:C12"/>
    <mergeCell ref="B17:C17"/>
  </mergeCells>
  <printOptions headings="false" gridLines="false" gridLinesSet="true" horizontalCentered="false" verticalCentered="false"/>
  <pageMargins left="0.559722222222222" right="0.579861111111111" top="1" bottom="1" header="0.511811023622047" footer="0.511811023622047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662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.5"/>
    <col collapsed="false" customWidth="true" hidden="false" outlineLevel="0" max="2" min="2" style="1" width="1.63"/>
    <col collapsed="false" customWidth="true" hidden="false" outlineLevel="0" max="3" min="3" style="1" width="19.13"/>
    <col collapsed="false" customWidth="true" hidden="false" outlineLevel="0" max="4" min="4" style="1" width="1.37"/>
    <col collapsed="false" customWidth="true" hidden="false" outlineLevel="0" max="5" min="5" style="1" width="8.5"/>
    <col collapsed="false" customWidth="true" hidden="false" outlineLevel="0" max="14" min="6" style="1" width="8.13"/>
    <col collapsed="false" customWidth="false" hidden="false" outlineLevel="0" max="16384" min="15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E2" s="3" t="s">
        <v>272</v>
      </c>
      <c r="F2" s="3"/>
      <c r="G2" s="3"/>
      <c r="H2" s="3"/>
      <c r="I2" s="3"/>
      <c r="J2" s="3"/>
      <c r="K2" s="76"/>
    </row>
    <row r="3" customFormat="false" ht="18" hidden="false" customHeight="true" outlineLevel="0" collapsed="false">
      <c r="J3" s="62" t="s">
        <v>273</v>
      </c>
      <c r="K3" s="62"/>
      <c r="L3" s="62"/>
      <c r="M3" s="62"/>
      <c r="N3" s="39" t="s">
        <v>274</v>
      </c>
    </row>
    <row r="4" customFormat="false" ht="12.75" hidden="false" customHeight="true" outlineLevel="0" collapsed="false">
      <c r="B4" s="14" t="s">
        <v>261</v>
      </c>
      <c r="C4" s="14"/>
      <c r="D4" s="24"/>
      <c r="E4" s="25" t="s">
        <v>4</v>
      </c>
      <c r="F4" s="181" t="s">
        <v>275</v>
      </c>
      <c r="G4" s="181" t="s">
        <v>276</v>
      </c>
      <c r="H4" s="181" t="s">
        <v>277</v>
      </c>
      <c r="I4" s="181" t="s">
        <v>278</v>
      </c>
      <c r="J4" s="181" t="s">
        <v>279</v>
      </c>
      <c r="K4" s="181" t="s">
        <v>280</v>
      </c>
      <c r="L4" s="181" t="s">
        <v>281</v>
      </c>
      <c r="M4" s="181" t="s">
        <v>282</v>
      </c>
      <c r="N4" s="181" t="s">
        <v>283</v>
      </c>
    </row>
    <row r="5" customFormat="false" ht="12.75" hidden="false" customHeight="true" outlineLevel="0" collapsed="false">
      <c r="B5" s="14"/>
      <c r="C5" s="14"/>
      <c r="D5" s="28"/>
      <c r="E5" s="25"/>
      <c r="F5" s="169" t="s">
        <v>284</v>
      </c>
      <c r="G5" s="182" t="s">
        <v>285</v>
      </c>
      <c r="H5" s="182" t="s">
        <v>286</v>
      </c>
      <c r="I5" s="182" t="s">
        <v>287</v>
      </c>
      <c r="J5" s="182" t="s">
        <v>288</v>
      </c>
      <c r="K5" s="182" t="s">
        <v>289</v>
      </c>
      <c r="L5" s="182" t="s">
        <v>290</v>
      </c>
      <c r="M5" s="182" t="s">
        <v>291</v>
      </c>
      <c r="N5" s="182" t="s">
        <v>292</v>
      </c>
    </row>
    <row r="6" customFormat="false" ht="18" hidden="false" customHeight="true" outlineLevel="0" collapsed="false">
      <c r="B6" s="3" t="s">
        <v>293</v>
      </c>
      <c r="C6" s="3"/>
      <c r="D6" s="3"/>
      <c r="E6" s="36" t="n">
        <v>47590</v>
      </c>
      <c r="F6" s="37" t="n">
        <v>5090</v>
      </c>
      <c r="G6" s="37" t="n">
        <v>7490</v>
      </c>
      <c r="H6" s="37" t="n">
        <v>7450</v>
      </c>
      <c r="I6" s="37" t="n">
        <v>8040</v>
      </c>
      <c r="J6" s="37" t="n">
        <v>4830</v>
      </c>
      <c r="K6" s="37" t="n">
        <v>3730</v>
      </c>
      <c r="L6" s="37" t="n">
        <v>3240</v>
      </c>
      <c r="M6" s="37" t="n">
        <v>4080</v>
      </c>
      <c r="N6" s="37" t="n">
        <v>1450</v>
      </c>
    </row>
    <row r="7" customFormat="false" ht="6.75" hidden="false" customHeight="true" outlineLevel="0" collapsed="false">
      <c r="B7" s="3"/>
      <c r="C7" s="3"/>
      <c r="D7" s="3"/>
      <c r="E7" s="36"/>
      <c r="F7" s="37"/>
      <c r="G7" s="37"/>
      <c r="H7" s="37"/>
      <c r="I7" s="37"/>
      <c r="J7" s="37"/>
      <c r="K7" s="37"/>
      <c r="L7" s="37"/>
      <c r="M7" s="37"/>
      <c r="N7" s="37"/>
    </row>
    <row r="8" customFormat="false" ht="12.75" hidden="false" customHeight="false" outlineLevel="0" collapsed="false">
      <c r="B8" s="22"/>
      <c r="C8" s="3" t="s">
        <v>217</v>
      </c>
      <c r="D8" s="33"/>
      <c r="E8" s="36" t="n">
        <v>47140</v>
      </c>
      <c r="F8" s="37" t="n">
        <v>4950</v>
      </c>
      <c r="G8" s="37" t="n">
        <v>7460</v>
      </c>
      <c r="H8" s="37" t="n">
        <v>7410</v>
      </c>
      <c r="I8" s="37" t="n">
        <v>7970</v>
      </c>
      <c r="J8" s="37" t="n">
        <v>4810</v>
      </c>
      <c r="K8" s="37" t="n">
        <v>3680</v>
      </c>
      <c r="L8" s="37" t="n">
        <v>3210</v>
      </c>
      <c r="M8" s="37" t="n">
        <v>4040</v>
      </c>
      <c r="N8" s="37" t="n">
        <v>1450</v>
      </c>
    </row>
    <row r="9" customFormat="false" ht="13.5" hidden="false" customHeight="true" outlineLevel="0" collapsed="false">
      <c r="B9" s="22"/>
      <c r="C9" s="179" t="s">
        <v>294</v>
      </c>
      <c r="D9" s="33"/>
      <c r="E9" s="36" t="n">
        <v>450</v>
      </c>
      <c r="F9" s="37" t="n">
        <v>140</v>
      </c>
      <c r="G9" s="37" t="n">
        <v>30</v>
      </c>
      <c r="H9" s="37" t="n">
        <v>40</v>
      </c>
      <c r="I9" s="37" t="n">
        <v>70</v>
      </c>
      <c r="J9" s="37" t="n">
        <v>10</v>
      </c>
      <c r="K9" s="37" t="n">
        <v>50</v>
      </c>
      <c r="L9" s="37" t="n">
        <v>30</v>
      </c>
      <c r="M9" s="37" t="n">
        <v>40</v>
      </c>
      <c r="N9" s="37" t="n">
        <v>0</v>
      </c>
    </row>
    <row r="10" customFormat="false" ht="9.75" hidden="false" customHeight="true" outlineLevel="0" collapsed="false">
      <c r="B10" s="22"/>
      <c r="C10" s="33"/>
      <c r="D10" s="33"/>
      <c r="E10" s="36"/>
      <c r="F10" s="37"/>
      <c r="G10" s="37"/>
      <c r="H10" s="37"/>
      <c r="I10" s="37"/>
      <c r="J10" s="37"/>
      <c r="K10" s="37"/>
      <c r="L10" s="37"/>
      <c r="M10" s="37"/>
      <c r="N10" s="37"/>
    </row>
    <row r="11" customFormat="false" ht="13.2" hidden="false" customHeight="false" outlineLevel="0" collapsed="false">
      <c r="B11" s="22"/>
      <c r="C11" s="3" t="s">
        <v>295</v>
      </c>
      <c r="D11" s="33"/>
      <c r="E11" s="36" t="n">
        <v>27710</v>
      </c>
      <c r="F11" s="37" t="n">
        <v>4340</v>
      </c>
      <c r="G11" s="37" t="n">
        <v>4300</v>
      </c>
      <c r="H11" s="37" t="n">
        <v>3980</v>
      </c>
      <c r="I11" s="37" t="n">
        <v>3940</v>
      </c>
      <c r="J11" s="37" t="n">
        <v>2280</v>
      </c>
      <c r="K11" s="37" t="n">
        <v>1900</v>
      </c>
      <c r="L11" s="37" t="n">
        <v>2240</v>
      </c>
      <c r="M11" s="37" t="n">
        <v>2500</v>
      </c>
      <c r="N11" s="37" t="n">
        <v>1100</v>
      </c>
    </row>
    <row r="12" customFormat="false" ht="13.2" hidden="false" customHeight="false" outlineLevel="0" collapsed="false">
      <c r="B12" s="22"/>
      <c r="C12" s="3" t="s">
        <v>296</v>
      </c>
      <c r="D12" s="33"/>
      <c r="E12" s="36" t="n">
        <v>19880</v>
      </c>
      <c r="F12" s="37" t="n">
        <v>760</v>
      </c>
      <c r="G12" s="37" t="n">
        <v>3190</v>
      </c>
      <c r="H12" s="37" t="n">
        <v>3470</v>
      </c>
      <c r="I12" s="37" t="n">
        <v>4110</v>
      </c>
      <c r="J12" s="37" t="n">
        <v>2550</v>
      </c>
      <c r="K12" s="37" t="n">
        <v>1830</v>
      </c>
      <c r="L12" s="37" t="n">
        <v>1000</v>
      </c>
      <c r="M12" s="37" t="n">
        <v>1580</v>
      </c>
      <c r="N12" s="37" t="n">
        <v>350</v>
      </c>
    </row>
    <row r="13" customFormat="false" ht="13.2" hidden="false" customHeight="false" outlineLevel="0" collapsed="false">
      <c r="B13" s="22"/>
      <c r="C13" s="3" t="s">
        <v>297</v>
      </c>
      <c r="D13" s="33"/>
      <c r="E13" s="36" t="n">
        <v>13650</v>
      </c>
      <c r="F13" s="37" t="n">
        <v>490</v>
      </c>
      <c r="G13" s="37" t="n">
        <v>2380</v>
      </c>
      <c r="H13" s="37" t="n">
        <v>2410</v>
      </c>
      <c r="I13" s="37" t="n">
        <v>2740</v>
      </c>
      <c r="J13" s="37" t="n">
        <v>2040</v>
      </c>
      <c r="K13" s="37" t="n">
        <v>1200</v>
      </c>
      <c r="L13" s="37" t="n">
        <v>630</v>
      </c>
      <c r="M13" s="37" t="n">
        <v>960</v>
      </c>
      <c r="N13" s="37" t="n">
        <v>100</v>
      </c>
    </row>
    <row r="14" customFormat="false" ht="13.2" hidden="false" customHeight="false" outlineLevel="0" collapsed="false">
      <c r="B14" s="22"/>
      <c r="C14" s="3" t="s">
        <v>298</v>
      </c>
      <c r="D14" s="33"/>
      <c r="E14" s="36" t="n">
        <v>5650</v>
      </c>
      <c r="F14" s="37" t="n">
        <v>100</v>
      </c>
      <c r="G14" s="37" t="n">
        <v>530</v>
      </c>
      <c r="H14" s="37" t="n">
        <v>1020</v>
      </c>
      <c r="I14" s="37" t="n">
        <v>1370</v>
      </c>
      <c r="J14" s="37" t="n">
        <v>510</v>
      </c>
      <c r="K14" s="37" t="n">
        <v>610</v>
      </c>
      <c r="L14" s="37" t="n">
        <v>350</v>
      </c>
      <c r="M14" s="37" t="n">
        <v>600</v>
      </c>
      <c r="N14" s="37" t="n">
        <v>250</v>
      </c>
    </row>
    <row r="15" customFormat="false" ht="13.2" hidden="false" customHeight="false" outlineLevel="0" collapsed="false">
      <c r="B15" s="62"/>
      <c r="C15" s="20" t="s">
        <v>130</v>
      </c>
      <c r="D15" s="180"/>
      <c r="E15" s="63" t="n">
        <v>580</v>
      </c>
      <c r="F15" s="64" t="n">
        <v>170</v>
      </c>
      <c r="G15" s="64" t="n">
        <v>280</v>
      </c>
      <c r="H15" s="64" t="n">
        <v>30</v>
      </c>
      <c r="I15" s="64" t="n">
        <v>0</v>
      </c>
      <c r="J15" s="64" t="n">
        <v>0</v>
      </c>
      <c r="K15" s="64" t="n">
        <v>20</v>
      </c>
      <c r="L15" s="64" t="n">
        <v>20</v>
      </c>
      <c r="M15" s="64" t="n">
        <v>20</v>
      </c>
      <c r="N15" s="64" t="n">
        <v>0</v>
      </c>
    </row>
    <row r="16" customFormat="false" ht="18" hidden="false" customHeight="true" outlineLevel="0" collapsed="false">
      <c r="C16" s="1" t="s">
        <v>299</v>
      </c>
    </row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</sheetData>
  <mergeCells count="4">
    <mergeCell ref="E2:J2"/>
    <mergeCell ref="B4:C5"/>
    <mergeCell ref="E4:E5"/>
    <mergeCell ref="B6:C6"/>
  </mergeCells>
  <printOptions headings="false" gridLines="false" gridLinesSet="true" horizontalCentered="false" verticalCentered="false"/>
  <pageMargins left="0.551388888888889" right="0.39375" top="0.984027777777778" bottom="0.984027777777778" header="0.511811023622047" footer="0.511811023622047"/>
  <pageSetup paperSize="9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6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7" activeCellId="0" sqref="Q3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.13"/>
    <col collapsed="false" customWidth="true" hidden="false" outlineLevel="0" max="3" min="3" style="1" width="6"/>
    <col collapsed="false" customWidth="true" hidden="false" outlineLevel="0" max="4" min="4" style="1" width="10.63"/>
    <col collapsed="false" customWidth="true" hidden="false" outlineLevel="0" max="6" min="5" style="1" width="8.63"/>
    <col collapsed="false" customWidth="true" hidden="false" outlineLevel="0" max="7" min="7" style="1" width="9.13"/>
    <col collapsed="false" customWidth="true" hidden="false" outlineLevel="0" max="8" min="8" style="1" width="7.26"/>
    <col collapsed="false" customWidth="true" hidden="false" outlineLevel="0" max="11" min="9" style="1" width="8.38"/>
    <col collapsed="false" customWidth="true" hidden="false" outlineLevel="0" max="12" min="12" style="1" width="6.63"/>
    <col collapsed="false" customWidth="true" hidden="false" outlineLevel="0" max="13" min="13" style="1" width="1.63"/>
    <col collapsed="false" customWidth="false" hidden="false" outlineLevel="0" max="16384" min="14" style="1" width="9"/>
  </cols>
  <sheetData>
    <row r="1" customFormat="false" ht="13.5" hidden="false" customHeight="true" outlineLevel="0" collapsed="false">
      <c r="F1" s="1" t="s">
        <v>300</v>
      </c>
    </row>
    <row r="2" customFormat="false" ht="18" hidden="false" customHeight="true" outlineLevel="0" collapsed="false">
      <c r="E2" s="3" t="s">
        <v>301</v>
      </c>
      <c r="F2" s="3"/>
      <c r="G2" s="3"/>
      <c r="H2" s="3"/>
      <c r="I2" s="3"/>
      <c r="J2" s="3"/>
    </row>
    <row r="3" customFormat="false" ht="18" hidden="false" customHeight="true" outlineLevel="0" collapsed="false">
      <c r="J3" s="4" t="s">
        <v>244</v>
      </c>
      <c r="K3" s="4"/>
      <c r="L3" s="4"/>
    </row>
    <row r="4" customFormat="false" ht="13.5" hidden="false" customHeight="true" outlineLevel="0" collapsed="false">
      <c r="B4" s="14" t="s">
        <v>261</v>
      </c>
      <c r="C4" s="14"/>
      <c r="D4" s="14"/>
      <c r="E4" s="26" t="s">
        <v>302</v>
      </c>
      <c r="F4" s="26" t="s">
        <v>303</v>
      </c>
      <c r="G4" s="26" t="s">
        <v>304</v>
      </c>
      <c r="H4" s="164" t="s">
        <v>305</v>
      </c>
      <c r="I4" s="164" t="s">
        <v>305</v>
      </c>
      <c r="J4" s="164" t="s">
        <v>305</v>
      </c>
      <c r="K4" s="164" t="s">
        <v>306</v>
      </c>
      <c r="L4" s="183" t="s">
        <v>307</v>
      </c>
    </row>
    <row r="5" customFormat="false" ht="13.5" hidden="false" customHeight="true" outlineLevel="0" collapsed="false">
      <c r="B5" s="14"/>
      <c r="C5" s="14"/>
      <c r="D5" s="14"/>
      <c r="E5" s="26"/>
      <c r="F5" s="26"/>
      <c r="G5" s="26"/>
      <c r="H5" s="31" t="s">
        <v>308</v>
      </c>
      <c r="I5" s="31" t="s">
        <v>308</v>
      </c>
      <c r="J5" s="31" t="s">
        <v>308</v>
      </c>
      <c r="K5" s="31" t="s">
        <v>308</v>
      </c>
      <c r="L5" s="183"/>
    </row>
    <row r="6" customFormat="false" ht="13.5" hidden="false" customHeight="true" outlineLevel="0" collapsed="false">
      <c r="B6" s="14"/>
      <c r="C6" s="14"/>
      <c r="D6" s="14"/>
      <c r="E6" s="26"/>
      <c r="F6" s="26"/>
      <c r="G6" s="26"/>
      <c r="H6" s="31" t="s">
        <v>309</v>
      </c>
      <c r="I6" s="31" t="s">
        <v>310</v>
      </c>
      <c r="J6" s="31" t="s">
        <v>311</v>
      </c>
      <c r="K6" s="31" t="s">
        <v>310</v>
      </c>
      <c r="L6" s="183"/>
    </row>
    <row r="7" customFormat="false" ht="13.5" hidden="false" customHeight="true" outlineLevel="0" collapsed="false">
      <c r="B7" s="14"/>
      <c r="C7" s="14"/>
      <c r="D7" s="14"/>
      <c r="E7" s="26"/>
      <c r="F7" s="26"/>
      <c r="G7" s="26"/>
      <c r="H7" s="29" t="s">
        <v>312</v>
      </c>
      <c r="I7" s="29" t="s">
        <v>313</v>
      </c>
      <c r="J7" s="29" t="s">
        <v>314</v>
      </c>
      <c r="K7" s="29" t="s">
        <v>313</v>
      </c>
      <c r="L7" s="183"/>
    </row>
    <row r="8" customFormat="false" ht="27.75" hidden="false" customHeight="true" outlineLevel="0" collapsed="false">
      <c r="B8" s="22"/>
      <c r="C8" s="22"/>
      <c r="D8" s="22"/>
      <c r="E8" s="36"/>
      <c r="F8" s="37"/>
      <c r="G8" s="184" t="s">
        <v>315</v>
      </c>
      <c r="H8" s="184"/>
      <c r="I8" s="185"/>
      <c r="J8" s="185"/>
      <c r="K8" s="185"/>
      <c r="L8" s="185"/>
    </row>
    <row r="9" customFormat="false" ht="13.5" hidden="false" customHeight="true" outlineLevel="0" collapsed="false">
      <c r="B9" s="3" t="s">
        <v>293</v>
      </c>
      <c r="C9" s="3"/>
      <c r="D9" s="3"/>
      <c r="E9" s="36" t="n">
        <v>47430</v>
      </c>
      <c r="F9" s="37" t="n">
        <v>47840</v>
      </c>
      <c r="G9" s="46" t="n">
        <v>112650</v>
      </c>
      <c r="H9" s="185" t="n">
        <v>4.92</v>
      </c>
      <c r="I9" s="185" t="n">
        <v>35.71</v>
      </c>
      <c r="J9" s="185" t="n">
        <v>100.32</v>
      </c>
      <c r="K9" s="185" t="n">
        <v>15</v>
      </c>
      <c r="L9" s="185" t="n">
        <v>0.48</v>
      </c>
    </row>
    <row r="10" customFormat="false" ht="9.75" hidden="false" customHeight="true" outlineLevel="0" collapsed="false">
      <c r="B10" s="3"/>
      <c r="C10" s="3"/>
      <c r="D10" s="3"/>
      <c r="E10" s="36"/>
      <c r="F10" s="37"/>
      <c r="G10" s="46"/>
      <c r="H10" s="185"/>
      <c r="I10" s="185"/>
      <c r="J10" s="185"/>
      <c r="K10" s="185"/>
      <c r="L10" s="185"/>
    </row>
    <row r="11" customFormat="false" ht="13.5" hidden="false" customHeight="true" outlineLevel="0" collapsed="false">
      <c r="B11" s="22"/>
      <c r="C11" s="22"/>
      <c r="D11" s="3" t="s">
        <v>316</v>
      </c>
      <c r="E11" s="36" t="n">
        <v>31370</v>
      </c>
      <c r="F11" s="37" t="n">
        <v>31670</v>
      </c>
      <c r="G11" s="46" t="n">
        <v>82080</v>
      </c>
      <c r="H11" s="185" t="n">
        <v>5.88</v>
      </c>
      <c r="I11" s="185" t="n">
        <v>43.3</v>
      </c>
      <c r="J11" s="185" t="n">
        <v>124.56</v>
      </c>
      <c r="K11" s="185" t="n">
        <v>16.55</v>
      </c>
      <c r="L11" s="185" t="n">
        <v>0.45</v>
      </c>
    </row>
    <row r="12" customFormat="false" ht="13.5" hidden="false" customHeight="true" outlineLevel="0" collapsed="false">
      <c r="B12" s="22"/>
      <c r="C12" s="22"/>
      <c r="D12" s="3" t="s">
        <v>317</v>
      </c>
      <c r="E12" s="36" t="n">
        <v>14450</v>
      </c>
      <c r="F12" s="37" t="n">
        <v>14510</v>
      </c>
      <c r="G12" s="46" t="n">
        <v>27000</v>
      </c>
      <c r="H12" s="185" t="n">
        <v>2.85</v>
      </c>
      <c r="I12" s="185" t="n">
        <v>19.24</v>
      </c>
      <c r="J12" s="185" t="n">
        <v>47.72</v>
      </c>
      <c r="K12" s="185" t="n">
        <v>10.3</v>
      </c>
      <c r="L12" s="185" t="n">
        <v>0.66</v>
      </c>
    </row>
    <row r="13" customFormat="false" ht="9.75" hidden="false" customHeight="true" outlineLevel="0" collapsed="false">
      <c r="B13" s="22"/>
      <c r="C13" s="22"/>
      <c r="D13" s="3"/>
      <c r="E13" s="36"/>
      <c r="F13" s="37"/>
      <c r="G13" s="46"/>
      <c r="H13" s="185"/>
      <c r="I13" s="185"/>
      <c r="J13" s="185"/>
      <c r="K13" s="185"/>
      <c r="L13" s="185"/>
    </row>
    <row r="14" customFormat="false" ht="13.5" hidden="false" customHeight="true" outlineLevel="0" collapsed="false">
      <c r="B14" s="22"/>
      <c r="C14" s="3" t="s">
        <v>217</v>
      </c>
      <c r="D14" s="3"/>
      <c r="E14" s="36" t="n">
        <v>46880</v>
      </c>
      <c r="F14" s="37" t="n">
        <v>47290</v>
      </c>
      <c r="G14" s="46" t="n">
        <v>111270</v>
      </c>
      <c r="H14" s="185" t="n">
        <v>4.91</v>
      </c>
      <c r="I14" s="185" t="n">
        <v>35.58</v>
      </c>
      <c r="J14" s="185" t="n">
        <v>100.05</v>
      </c>
      <c r="K14" s="185" t="n">
        <v>14.96</v>
      </c>
      <c r="L14" s="185" t="n">
        <v>0.48</v>
      </c>
    </row>
    <row r="15" customFormat="false" ht="13.5" hidden="false" customHeight="true" outlineLevel="0" collapsed="false">
      <c r="B15" s="22"/>
      <c r="C15" s="22"/>
      <c r="D15" s="3" t="s">
        <v>316</v>
      </c>
      <c r="E15" s="36" t="n">
        <v>30930</v>
      </c>
      <c r="F15" s="37" t="n">
        <v>31230</v>
      </c>
      <c r="G15" s="46" t="n">
        <v>80920</v>
      </c>
      <c r="H15" s="185" t="n">
        <v>5.87</v>
      </c>
      <c r="I15" s="185" t="n">
        <v>43.18</v>
      </c>
      <c r="J15" s="185" t="n">
        <v>124.43</v>
      </c>
      <c r="K15" s="185" t="n">
        <v>16.5</v>
      </c>
      <c r="L15" s="185" t="n">
        <v>0.45</v>
      </c>
    </row>
    <row r="16" customFormat="false" ht="13.5" hidden="false" customHeight="true" outlineLevel="0" collapsed="false">
      <c r="B16" s="22"/>
      <c r="C16" s="22"/>
      <c r="D16" s="3" t="s">
        <v>317</v>
      </c>
      <c r="E16" s="36" t="n">
        <v>14370</v>
      </c>
      <c r="F16" s="37" t="n">
        <v>14420</v>
      </c>
      <c r="G16" s="46" t="n">
        <v>26820</v>
      </c>
      <c r="H16" s="185" t="n">
        <v>2.84</v>
      </c>
      <c r="I16" s="185" t="n">
        <v>19.21</v>
      </c>
      <c r="J16" s="185" t="n">
        <v>47.55</v>
      </c>
      <c r="K16" s="185" t="n">
        <v>10.29</v>
      </c>
      <c r="L16" s="185" t="n">
        <v>0.66</v>
      </c>
    </row>
    <row r="17" customFormat="false" ht="9.75" hidden="false" customHeight="true" outlineLevel="0" collapsed="false">
      <c r="B17" s="22"/>
      <c r="C17" s="22"/>
      <c r="D17" s="3"/>
      <c r="E17" s="36"/>
      <c r="F17" s="37"/>
      <c r="G17" s="46"/>
      <c r="H17" s="185"/>
      <c r="I17" s="185"/>
      <c r="J17" s="185"/>
      <c r="K17" s="185"/>
      <c r="L17" s="185"/>
    </row>
    <row r="18" customFormat="false" ht="13.5" hidden="false" customHeight="true" outlineLevel="0" collapsed="false">
      <c r="B18" s="22"/>
      <c r="C18" s="186" t="s">
        <v>318</v>
      </c>
      <c r="D18" s="186"/>
      <c r="E18" s="36" t="n">
        <v>550</v>
      </c>
      <c r="F18" s="37" t="n">
        <v>550</v>
      </c>
      <c r="G18" s="46" t="n">
        <v>1390</v>
      </c>
      <c r="H18" s="185" t="n">
        <v>5.73</v>
      </c>
      <c r="I18" s="185" t="n">
        <v>46.83</v>
      </c>
      <c r="J18" s="185" t="n">
        <v>123.78</v>
      </c>
      <c r="K18" s="185" t="n">
        <v>18.4</v>
      </c>
      <c r="L18" s="185" t="n">
        <v>0.44</v>
      </c>
    </row>
    <row r="19" customFormat="false" ht="13.5" hidden="false" customHeight="true" outlineLevel="0" collapsed="false">
      <c r="B19" s="22"/>
      <c r="C19" s="22"/>
      <c r="D19" s="3" t="s">
        <v>316</v>
      </c>
      <c r="E19" s="36" t="n">
        <v>440</v>
      </c>
      <c r="F19" s="37" t="n">
        <v>440</v>
      </c>
      <c r="G19" s="46" t="n">
        <v>1160</v>
      </c>
      <c r="H19" s="185" t="n">
        <v>6.18</v>
      </c>
      <c r="I19" s="185" t="n">
        <v>51.37</v>
      </c>
      <c r="J19" s="185" t="n">
        <v>133.28</v>
      </c>
      <c r="K19" s="185" t="n">
        <v>19.41</v>
      </c>
      <c r="L19" s="185" t="n">
        <v>0.43</v>
      </c>
    </row>
    <row r="20" customFormat="false" ht="13.5" hidden="false" customHeight="true" outlineLevel="0" collapsed="false">
      <c r="B20" s="22"/>
      <c r="C20" s="22"/>
      <c r="D20" s="3" t="s">
        <v>317</v>
      </c>
      <c r="E20" s="36" t="n">
        <v>90</v>
      </c>
      <c r="F20" s="37" t="n">
        <v>90</v>
      </c>
      <c r="G20" s="46" t="n">
        <v>180</v>
      </c>
      <c r="H20" s="185" t="n">
        <v>3.49</v>
      </c>
      <c r="I20" s="185" t="n">
        <v>23.86</v>
      </c>
      <c r="J20" s="185" t="n">
        <v>75.69</v>
      </c>
      <c r="K20" s="185" t="n">
        <v>11.75</v>
      </c>
      <c r="L20" s="185" t="n">
        <v>0.58</v>
      </c>
    </row>
    <row r="21" customFormat="false" ht="6.75" hidden="false" customHeight="true" outlineLevel="0" collapsed="false">
      <c r="B21" s="22"/>
      <c r="C21" s="22"/>
      <c r="D21" s="3"/>
      <c r="E21" s="36"/>
      <c r="F21" s="37"/>
      <c r="G21" s="37"/>
      <c r="H21" s="185"/>
      <c r="I21" s="185"/>
      <c r="J21" s="185"/>
      <c r="K21" s="185"/>
      <c r="L21" s="185"/>
    </row>
    <row r="22" customFormat="false" ht="27.75" hidden="false" customHeight="true" outlineLevel="0" collapsed="false">
      <c r="B22" s="41"/>
      <c r="C22" s="41"/>
      <c r="D22" s="41"/>
      <c r="E22" s="43"/>
      <c r="F22" s="44"/>
      <c r="G22" s="187" t="s">
        <v>319</v>
      </c>
      <c r="H22" s="187"/>
      <c r="I22" s="188"/>
      <c r="J22" s="188"/>
      <c r="K22" s="188"/>
      <c r="L22" s="188"/>
    </row>
    <row r="23" customFormat="false" ht="13.5" hidden="false" customHeight="true" outlineLevel="0" collapsed="false">
      <c r="B23" s="189" t="s">
        <v>293</v>
      </c>
      <c r="C23" s="189"/>
      <c r="D23" s="189"/>
      <c r="E23" s="43" t="n">
        <v>47590</v>
      </c>
      <c r="F23" s="44" t="n">
        <v>48090</v>
      </c>
      <c r="G23" s="190" t="n">
        <v>107120</v>
      </c>
      <c r="H23" s="188" t="n">
        <v>4.83</v>
      </c>
      <c r="I23" s="188" t="n">
        <v>35.77</v>
      </c>
      <c r="J23" s="188" t="n">
        <v>102.96</v>
      </c>
      <c r="K23" s="188" t="n">
        <v>15.64</v>
      </c>
      <c r="L23" s="188" t="n">
        <v>0.47</v>
      </c>
    </row>
    <row r="24" customFormat="false" ht="9.75" hidden="false" customHeight="true" outlineLevel="0" collapsed="false">
      <c r="B24" s="189"/>
      <c r="C24" s="189"/>
      <c r="D24" s="189"/>
      <c r="E24" s="43"/>
      <c r="F24" s="44"/>
      <c r="G24" s="190"/>
      <c r="H24" s="188"/>
      <c r="I24" s="188"/>
      <c r="J24" s="188"/>
      <c r="K24" s="188"/>
      <c r="L24" s="188"/>
    </row>
    <row r="25" customFormat="false" ht="13.5" hidden="false" customHeight="true" outlineLevel="0" collapsed="false">
      <c r="B25" s="41"/>
      <c r="C25" s="41"/>
      <c r="D25" s="189" t="s">
        <v>316</v>
      </c>
      <c r="E25" s="43" t="n">
        <v>32600</v>
      </c>
      <c r="F25" s="44" t="n">
        <v>32900</v>
      </c>
      <c r="G25" s="190" t="n">
        <v>80680</v>
      </c>
      <c r="H25" s="188" t="n">
        <v>5.58</v>
      </c>
      <c r="I25" s="188" t="n">
        <v>42.02</v>
      </c>
      <c r="J25" s="188" t="n">
        <v>124.15</v>
      </c>
      <c r="K25" s="188" t="n">
        <v>16.98</v>
      </c>
      <c r="L25" s="188" t="n">
        <v>0.44</v>
      </c>
    </row>
    <row r="26" customFormat="false" ht="13.5" hidden="false" customHeight="true" outlineLevel="0" collapsed="false">
      <c r="B26" s="41"/>
      <c r="C26" s="41"/>
      <c r="D26" s="189" t="s">
        <v>317</v>
      </c>
      <c r="E26" s="43" t="n">
        <v>13250</v>
      </c>
      <c r="F26" s="44" t="n">
        <v>13450</v>
      </c>
      <c r="G26" s="190" t="n">
        <v>24200</v>
      </c>
      <c r="H26" s="188" t="n">
        <v>2.99</v>
      </c>
      <c r="I26" s="188" t="n">
        <v>20.38</v>
      </c>
      <c r="J26" s="188" t="n">
        <v>50.82</v>
      </c>
      <c r="K26" s="188" t="n">
        <v>11.16</v>
      </c>
      <c r="L26" s="188" t="n">
        <v>0.61</v>
      </c>
    </row>
    <row r="27" customFormat="false" ht="9.75" hidden="false" customHeight="true" outlineLevel="0" collapsed="false">
      <c r="B27" s="41"/>
      <c r="C27" s="41"/>
      <c r="D27" s="189"/>
      <c r="E27" s="43"/>
      <c r="F27" s="44"/>
      <c r="G27" s="190"/>
      <c r="H27" s="188"/>
      <c r="I27" s="188"/>
      <c r="J27" s="188"/>
      <c r="K27" s="188"/>
      <c r="L27" s="188"/>
    </row>
    <row r="28" customFormat="false" ht="13.5" hidden="false" customHeight="true" outlineLevel="0" collapsed="false">
      <c r="B28" s="41"/>
      <c r="C28" s="189" t="s">
        <v>217</v>
      </c>
      <c r="D28" s="189"/>
      <c r="E28" s="43" t="n">
        <v>47140</v>
      </c>
      <c r="F28" s="44" t="n">
        <v>47640</v>
      </c>
      <c r="G28" s="190" t="n">
        <v>106000</v>
      </c>
      <c r="H28" s="188" t="n">
        <v>4.82</v>
      </c>
      <c r="I28" s="188" t="n">
        <v>35.66</v>
      </c>
      <c r="J28" s="188" t="n">
        <v>102.5</v>
      </c>
      <c r="K28" s="188" t="n">
        <v>15.6</v>
      </c>
      <c r="L28" s="188" t="n">
        <v>0.47</v>
      </c>
    </row>
    <row r="29" customFormat="false" ht="13.5" hidden="false" customHeight="true" outlineLevel="0" collapsed="false">
      <c r="B29" s="41"/>
      <c r="C29" s="41"/>
      <c r="D29" s="189" t="s">
        <v>316</v>
      </c>
      <c r="E29" s="43" t="n">
        <v>32220</v>
      </c>
      <c r="F29" s="44" t="n">
        <v>32520</v>
      </c>
      <c r="G29" s="190" t="n">
        <v>79700</v>
      </c>
      <c r="H29" s="188" t="n">
        <v>5.57</v>
      </c>
      <c r="I29" s="188" t="n">
        <v>41.94</v>
      </c>
      <c r="J29" s="188" t="n">
        <v>123.72</v>
      </c>
      <c r="K29" s="188" t="n">
        <v>16.96</v>
      </c>
      <c r="L29" s="188" t="n">
        <v>0.44</v>
      </c>
    </row>
    <row r="30" customFormat="false" ht="13.5" hidden="false" customHeight="true" outlineLevel="0" collapsed="false">
      <c r="B30" s="41"/>
      <c r="C30" s="41"/>
      <c r="D30" s="189" t="s">
        <v>317</v>
      </c>
      <c r="E30" s="43" t="n">
        <v>13190</v>
      </c>
      <c r="F30" s="44" t="n">
        <v>13390</v>
      </c>
      <c r="G30" s="190" t="n">
        <v>24080</v>
      </c>
      <c r="H30" s="188" t="n">
        <v>2.98</v>
      </c>
      <c r="I30" s="188" t="n">
        <v>20.32</v>
      </c>
      <c r="J30" s="188" t="n">
        <v>50.7</v>
      </c>
      <c r="K30" s="188" t="n">
        <v>11.13</v>
      </c>
      <c r="L30" s="188" t="n">
        <v>0.61</v>
      </c>
    </row>
    <row r="31" customFormat="false" ht="9.75" hidden="false" customHeight="true" outlineLevel="0" collapsed="false">
      <c r="B31" s="41"/>
      <c r="C31" s="41"/>
      <c r="D31" s="189"/>
      <c r="E31" s="43"/>
      <c r="F31" s="44"/>
      <c r="G31" s="190"/>
      <c r="H31" s="188"/>
      <c r="I31" s="188"/>
      <c r="J31" s="188"/>
      <c r="K31" s="188"/>
      <c r="L31" s="188"/>
    </row>
    <row r="32" customFormat="false" ht="13.5" hidden="false" customHeight="true" outlineLevel="0" collapsed="false">
      <c r="B32" s="41"/>
      <c r="C32" s="191" t="s">
        <v>318</v>
      </c>
      <c r="D32" s="191"/>
      <c r="E32" s="43" t="n">
        <v>450</v>
      </c>
      <c r="F32" s="44" t="n">
        <v>450</v>
      </c>
      <c r="G32" s="190" t="n">
        <v>1120</v>
      </c>
      <c r="H32" s="188" t="n">
        <v>6.66</v>
      </c>
      <c r="I32" s="188" t="n">
        <v>47.65</v>
      </c>
      <c r="J32" s="188" t="n">
        <v>150.92</v>
      </c>
      <c r="K32" s="188" t="n">
        <v>18.87</v>
      </c>
      <c r="L32" s="188" t="n">
        <v>0.38</v>
      </c>
    </row>
    <row r="33" customFormat="false" ht="13.5" hidden="false" customHeight="true" outlineLevel="0" collapsed="false">
      <c r="B33" s="41"/>
      <c r="C33" s="41"/>
      <c r="D33" s="189" t="s">
        <v>316</v>
      </c>
      <c r="E33" s="43" t="n">
        <v>380</v>
      </c>
      <c r="F33" s="44" t="n">
        <v>380</v>
      </c>
      <c r="G33" s="190" t="n">
        <v>980</v>
      </c>
      <c r="H33" s="188" t="n">
        <v>7</v>
      </c>
      <c r="I33" s="188" t="n">
        <v>49.28</v>
      </c>
      <c r="J33" s="188" t="n">
        <v>160.96</v>
      </c>
      <c r="K33" s="188" t="n">
        <v>19.12</v>
      </c>
      <c r="L33" s="188" t="n">
        <v>0.37</v>
      </c>
    </row>
    <row r="34" customFormat="false" ht="13.5" hidden="false" customHeight="true" outlineLevel="0" collapsed="false">
      <c r="B34" s="41"/>
      <c r="C34" s="41"/>
      <c r="D34" s="189" t="s">
        <v>317</v>
      </c>
      <c r="E34" s="43" t="n">
        <v>50</v>
      </c>
      <c r="F34" s="44" t="n">
        <v>50</v>
      </c>
      <c r="G34" s="190" t="n">
        <v>120</v>
      </c>
      <c r="H34" s="188" t="n">
        <v>4.28</v>
      </c>
      <c r="I34" s="188" t="n">
        <v>36.15</v>
      </c>
      <c r="J34" s="188" t="n">
        <v>80.09</v>
      </c>
      <c r="K34" s="188" t="n">
        <v>16.8</v>
      </c>
      <c r="L34" s="188" t="n">
        <v>0.5</v>
      </c>
    </row>
    <row r="35" customFormat="false" ht="6.75" hidden="false" customHeight="true" outlineLevel="0" collapsed="false">
      <c r="B35" s="62"/>
      <c r="C35" s="62"/>
      <c r="D35" s="20"/>
      <c r="E35" s="63"/>
      <c r="F35" s="64"/>
      <c r="G35" s="64"/>
      <c r="H35" s="192"/>
      <c r="I35" s="192"/>
      <c r="J35" s="192"/>
      <c r="K35" s="192"/>
      <c r="L35" s="192"/>
    </row>
    <row r="36" customFormat="false" ht="18" hidden="false" customHeight="true" outlineLevel="0" collapsed="false">
      <c r="C36" s="1" t="s">
        <v>320</v>
      </c>
    </row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</sheetData>
  <mergeCells count="15">
    <mergeCell ref="E2:J2"/>
    <mergeCell ref="J3:L3"/>
    <mergeCell ref="B4:D7"/>
    <mergeCell ref="E4:E7"/>
    <mergeCell ref="F4:F7"/>
    <mergeCell ref="G4:G7"/>
    <mergeCell ref="L4:L7"/>
    <mergeCell ref="G8:H8"/>
    <mergeCell ref="B9:D9"/>
    <mergeCell ref="C14:D14"/>
    <mergeCell ref="C18:D18"/>
    <mergeCell ref="G22:H22"/>
    <mergeCell ref="B23:D23"/>
    <mergeCell ref="C28:D28"/>
    <mergeCell ref="C32:D32"/>
  </mergeCells>
  <printOptions headings="false" gridLines="false" gridLinesSet="true" horizontalCentered="false" verticalCentered="false"/>
  <pageMargins left="0.75" right="0.559722222222222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6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3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0.63"/>
    <col collapsed="false" customWidth="true" hidden="false" outlineLevel="0" max="6" min="3" style="1" width="9.63"/>
    <col collapsed="false" customWidth="true" hidden="false" outlineLevel="0" max="7" min="7" style="1" width="14"/>
    <col collapsed="false" customWidth="true" hidden="false" outlineLevel="0" max="8" min="8" style="1" width="9.5"/>
    <col collapsed="false" customWidth="true" hidden="false" outlineLevel="0" max="9" min="9" style="1" width="9.63"/>
    <col collapsed="false" customWidth="true" hidden="false" outlineLevel="0" max="10" min="10" style="1" width="2.87"/>
    <col collapsed="false" customWidth="false" hidden="false" outlineLevel="0" max="16384" min="11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C2" s="193" t="s">
        <v>321</v>
      </c>
      <c r="D2" s="3" t="s">
        <v>322</v>
      </c>
      <c r="E2" s="3"/>
      <c r="F2" s="3"/>
      <c r="G2" s="3"/>
    </row>
    <row r="3" customFormat="false" ht="18" hidden="false" customHeight="true" outlineLevel="0" collapsed="false">
      <c r="G3" s="4" t="s">
        <v>258</v>
      </c>
      <c r="H3" s="4"/>
      <c r="I3" s="4"/>
    </row>
    <row r="4" customFormat="false" ht="17.25" hidden="false" customHeight="true" outlineLevel="0" collapsed="false">
      <c r="B4" s="14" t="s">
        <v>4</v>
      </c>
      <c r="C4" s="26" t="s">
        <v>323</v>
      </c>
      <c r="D4" s="26"/>
      <c r="E4" s="26"/>
      <c r="F4" s="164" t="s">
        <v>324</v>
      </c>
      <c r="G4" s="164" t="s">
        <v>325</v>
      </c>
      <c r="H4" s="26" t="s">
        <v>326</v>
      </c>
      <c r="I4" s="26" t="s">
        <v>130</v>
      </c>
    </row>
    <row r="5" customFormat="false" ht="24.75" hidden="false" customHeight="true" outlineLevel="0" collapsed="false">
      <c r="B5" s="14"/>
      <c r="C5" s="29" t="s">
        <v>4</v>
      </c>
      <c r="D5" s="194" t="s">
        <v>327</v>
      </c>
      <c r="E5" s="29" t="s">
        <v>328</v>
      </c>
      <c r="F5" s="29" t="s">
        <v>329</v>
      </c>
      <c r="G5" s="29" t="s">
        <v>330</v>
      </c>
      <c r="H5" s="26"/>
      <c r="I5" s="26"/>
    </row>
    <row r="6" customFormat="false" ht="23.25" hidden="false" customHeight="true" outlineLevel="0" collapsed="false">
      <c r="B6" s="195" t="n">
        <v>32600</v>
      </c>
      <c r="C6" s="196" t="n">
        <v>4920</v>
      </c>
      <c r="D6" s="195" t="n">
        <v>220</v>
      </c>
      <c r="E6" s="195" t="n">
        <v>4700</v>
      </c>
      <c r="F6" s="195" t="n">
        <v>3650</v>
      </c>
      <c r="G6" s="195" t="n">
        <v>11760</v>
      </c>
      <c r="H6" s="195" t="n">
        <v>3800</v>
      </c>
      <c r="I6" s="195" t="n">
        <v>8480</v>
      </c>
    </row>
    <row r="7" customFormat="false" ht="18" hidden="false" customHeight="true" outlineLevel="0" collapsed="false">
      <c r="B7" s="1" t="s">
        <v>331</v>
      </c>
    </row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</sheetData>
  <mergeCells count="6">
    <mergeCell ref="D2:G2"/>
    <mergeCell ref="G3:I3"/>
    <mergeCell ref="B4:B5"/>
    <mergeCell ref="C4:E4"/>
    <mergeCell ref="H4:H5"/>
    <mergeCell ref="I4:I5"/>
  </mergeCells>
  <printOptions headings="false" gridLines="false" gridLinesSet="true" horizontalCentered="false" verticalCentered="false"/>
  <pageMargins left="0.7875" right="0.196527777777778" top="0.984027777777778" bottom="0.984027777777778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660"/>
  <sheetViews>
    <sheetView showFormulas="false" showGridLines="fals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3.75"/>
    <col collapsed="false" customWidth="true" hidden="false" outlineLevel="0" max="2" min="2" style="1" width="11"/>
    <col collapsed="false" customWidth="true" hidden="false" outlineLevel="0" max="3" min="3" style="1" width="8.38"/>
    <col collapsed="false" customWidth="true" hidden="false" outlineLevel="0" max="4" min="4" style="1" width="9.76"/>
    <col collapsed="false" customWidth="true" hidden="false" outlineLevel="0" max="10" min="5" style="1" width="8.76"/>
    <col collapsed="false" customWidth="true" hidden="false" outlineLevel="0" max="11" min="11" style="1" width="7.76"/>
    <col collapsed="false" customWidth="true" hidden="false" outlineLevel="0" max="12" min="12" style="1" width="1.75"/>
    <col collapsed="false" customWidth="false" hidden="false" outlineLevel="0" max="16384" min="13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C2" s="76" t="s">
        <v>332</v>
      </c>
      <c r="D2" s="3" t="s">
        <v>333</v>
      </c>
      <c r="E2" s="3"/>
      <c r="F2" s="3"/>
      <c r="G2" s="3"/>
      <c r="H2" s="1" t="s">
        <v>334</v>
      </c>
    </row>
    <row r="3" customFormat="false" ht="16.5" hidden="false" customHeight="true" outlineLevel="0" collapsed="false">
      <c r="I3" s="4" t="s">
        <v>258</v>
      </c>
      <c r="J3" s="4"/>
      <c r="K3" s="4"/>
    </row>
    <row r="4" customFormat="false" ht="13.5" hidden="false" customHeight="true" outlineLevel="0" collapsed="false">
      <c r="B4" s="14" t="s">
        <v>4</v>
      </c>
      <c r="C4" s="197" t="s">
        <v>335</v>
      </c>
      <c r="D4" s="198" t="s">
        <v>336</v>
      </c>
      <c r="E4" s="70" t="s">
        <v>337</v>
      </c>
      <c r="F4" s="70" t="s">
        <v>338</v>
      </c>
      <c r="G4" s="70" t="s">
        <v>339</v>
      </c>
      <c r="H4" s="70" t="s">
        <v>340</v>
      </c>
      <c r="I4" s="70" t="s">
        <v>341</v>
      </c>
      <c r="J4" s="70" t="s">
        <v>342</v>
      </c>
      <c r="K4" s="26" t="s">
        <v>343</v>
      </c>
    </row>
    <row r="5" customFormat="false" ht="13.5" hidden="false" customHeight="true" outlineLevel="0" collapsed="false">
      <c r="B5" s="14"/>
      <c r="C5" s="197"/>
      <c r="D5" s="75" t="s">
        <v>344</v>
      </c>
      <c r="E5" s="75" t="n">
        <v>20000</v>
      </c>
      <c r="F5" s="75" t="n">
        <v>40000</v>
      </c>
      <c r="G5" s="75" t="n">
        <v>60000</v>
      </c>
      <c r="H5" s="75" t="n">
        <v>80000</v>
      </c>
      <c r="I5" s="75" t="n">
        <v>100000</v>
      </c>
      <c r="J5" s="75" t="s">
        <v>345</v>
      </c>
      <c r="K5" s="26"/>
    </row>
    <row r="6" customFormat="false" ht="18.75" hidden="false" customHeight="true" outlineLevel="0" collapsed="false">
      <c r="B6" s="100" t="n">
        <v>13250</v>
      </c>
      <c r="C6" s="199" t="n">
        <v>240</v>
      </c>
      <c r="D6" s="100" t="n">
        <v>250</v>
      </c>
      <c r="E6" s="100" t="n">
        <v>1470</v>
      </c>
      <c r="F6" s="100" t="n">
        <v>3200</v>
      </c>
      <c r="G6" s="100" t="n">
        <v>5350</v>
      </c>
      <c r="H6" s="100" t="n">
        <v>2530</v>
      </c>
      <c r="I6" s="100" t="n">
        <v>80</v>
      </c>
      <c r="J6" s="100" t="n">
        <v>40</v>
      </c>
      <c r="K6" s="100" t="n">
        <v>80</v>
      </c>
    </row>
    <row r="7" customFormat="false" ht="18" hidden="false" customHeight="true" outlineLevel="0" collapsed="false">
      <c r="B7" s="1" t="s">
        <v>346</v>
      </c>
    </row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</sheetData>
  <mergeCells count="5">
    <mergeCell ref="D2:G2"/>
    <mergeCell ref="I3:K3"/>
    <mergeCell ref="B4:B5"/>
    <mergeCell ref="C4:C5"/>
    <mergeCell ref="K4:K5"/>
  </mergeCells>
  <printOptions headings="false" gridLines="false" gridLinesSet="true" horizontalCentered="false" verticalCentered="false"/>
  <pageMargins left="0.829861111111111" right="0.75" top="1" bottom="1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661"/>
  <sheetViews>
    <sheetView showFormulas="false" showGridLines="fals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4.5"/>
    <col collapsed="false" customWidth="true" hidden="false" outlineLevel="0" max="3" min="3" style="1" width="2"/>
    <col collapsed="false" customWidth="true" hidden="false" outlineLevel="0" max="4" min="4" style="1" width="4.5"/>
    <col collapsed="false" customWidth="true" hidden="false" outlineLevel="0" max="5" min="5" style="1" width="8.76"/>
    <col collapsed="false" customWidth="true" hidden="false" outlineLevel="0" max="9" min="6" style="1" width="7.38"/>
    <col collapsed="false" customWidth="true" hidden="false" outlineLevel="0" max="10" min="10" style="1" width="9.13"/>
    <col collapsed="false" customWidth="true" hidden="false" outlineLevel="0" max="11" min="11" style="1" width="7.38"/>
    <col collapsed="false" customWidth="true" hidden="false" outlineLevel="0" max="12" min="12" style="1" width="8.63"/>
    <col collapsed="false" customWidth="true" hidden="false" outlineLevel="0" max="13" min="13" style="1" width="2.63"/>
    <col collapsed="false" customWidth="false" hidden="false" outlineLevel="0" max="16384" min="14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E2" s="200" t="s">
        <v>347</v>
      </c>
      <c r="F2" s="3" t="s">
        <v>348</v>
      </c>
      <c r="G2" s="3"/>
      <c r="H2" s="3"/>
      <c r="I2" s="3"/>
      <c r="J2" s="3"/>
      <c r="K2" s="3"/>
      <c r="L2" s="3"/>
    </row>
    <row r="3" customFormat="false" ht="18" hidden="false" customHeight="true" outlineLevel="0" collapsed="false">
      <c r="J3" s="4" t="s">
        <v>258</v>
      </c>
      <c r="K3" s="4"/>
      <c r="L3" s="4"/>
    </row>
    <row r="4" customFormat="false" ht="18" hidden="false" customHeight="true" outlineLevel="0" collapsed="false">
      <c r="B4" s="14" t="s">
        <v>261</v>
      </c>
      <c r="C4" s="14"/>
      <c r="D4" s="14"/>
      <c r="E4" s="14"/>
      <c r="F4" s="197" t="s">
        <v>4</v>
      </c>
      <c r="G4" s="201" t="s">
        <v>316</v>
      </c>
      <c r="H4" s="16" t="s">
        <v>317</v>
      </c>
      <c r="I4" s="16"/>
      <c r="J4" s="16"/>
      <c r="K4" s="16"/>
      <c r="L4" s="16"/>
      <c r="M4" s="22"/>
    </row>
    <row r="5" customFormat="false" ht="6" hidden="false" customHeight="true" outlineLevel="0" collapsed="false">
      <c r="B5" s="14"/>
      <c r="C5" s="14"/>
      <c r="D5" s="14"/>
      <c r="E5" s="14"/>
      <c r="F5" s="197"/>
      <c r="G5" s="201"/>
      <c r="H5" s="16"/>
      <c r="I5" s="16"/>
      <c r="J5" s="16"/>
      <c r="K5" s="16"/>
      <c r="L5" s="16"/>
      <c r="M5" s="22"/>
    </row>
    <row r="6" customFormat="false" ht="24.75" hidden="false" customHeight="true" outlineLevel="0" collapsed="false">
      <c r="B6" s="14"/>
      <c r="C6" s="14"/>
      <c r="D6" s="14"/>
      <c r="E6" s="14"/>
      <c r="F6" s="197"/>
      <c r="G6" s="201"/>
      <c r="H6" s="132" t="s">
        <v>4</v>
      </c>
      <c r="I6" s="29" t="s">
        <v>349</v>
      </c>
      <c r="J6" s="202" t="s">
        <v>350</v>
      </c>
      <c r="K6" s="29" t="s">
        <v>351</v>
      </c>
      <c r="L6" s="202" t="s">
        <v>352</v>
      </c>
    </row>
    <row r="7" customFormat="false" ht="18" hidden="false" customHeight="true" outlineLevel="0" collapsed="false">
      <c r="B7" s="203" t="s">
        <v>4</v>
      </c>
      <c r="C7" s="203"/>
      <c r="D7" s="203"/>
      <c r="E7" s="203"/>
      <c r="F7" s="154" t="n">
        <v>47590</v>
      </c>
      <c r="G7" s="154" t="n">
        <v>32600</v>
      </c>
      <c r="H7" s="154" t="n">
        <v>13250</v>
      </c>
      <c r="I7" s="154" t="n">
        <v>1680</v>
      </c>
      <c r="J7" s="204" t="s">
        <v>84</v>
      </c>
      <c r="K7" s="154" t="n">
        <v>10370</v>
      </c>
      <c r="L7" s="154" t="n">
        <v>1190</v>
      </c>
    </row>
    <row r="8" customFormat="false" ht="6.75" hidden="false" customHeight="true" outlineLevel="0" collapsed="false">
      <c r="B8" s="3"/>
      <c r="C8" s="3"/>
      <c r="D8" s="3"/>
      <c r="E8" s="83"/>
      <c r="F8" s="154"/>
      <c r="G8" s="154"/>
      <c r="H8" s="154"/>
      <c r="I8" s="154"/>
      <c r="J8" s="204"/>
      <c r="K8" s="154"/>
      <c r="L8" s="154"/>
    </row>
    <row r="9" customFormat="false" ht="13.5" hidden="false" customHeight="true" outlineLevel="0" collapsed="false">
      <c r="B9" s="35" t="n">
        <v>200</v>
      </c>
      <c r="C9" s="35"/>
      <c r="D9" s="39" t="s">
        <v>353</v>
      </c>
      <c r="E9" s="205" t="s">
        <v>354</v>
      </c>
      <c r="F9" s="154" t="n">
        <v>8490</v>
      </c>
      <c r="G9" s="154" t="n">
        <v>5910</v>
      </c>
      <c r="H9" s="154" t="n">
        <v>2580</v>
      </c>
      <c r="I9" s="154" t="n">
        <v>880</v>
      </c>
      <c r="J9" s="204" t="s">
        <v>84</v>
      </c>
      <c r="K9" s="154" t="n">
        <v>1560</v>
      </c>
      <c r="L9" s="154" t="n">
        <v>140</v>
      </c>
    </row>
    <row r="10" customFormat="false" ht="13.5" hidden="false" customHeight="true" outlineLevel="0" collapsed="false">
      <c r="B10" s="22" t="n">
        <v>200</v>
      </c>
      <c r="C10" s="22" t="s">
        <v>355</v>
      </c>
      <c r="D10" s="22" t="n">
        <v>300</v>
      </c>
      <c r="E10" s="206" t="s">
        <v>356</v>
      </c>
      <c r="F10" s="154" t="n">
        <v>7910</v>
      </c>
      <c r="G10" s="154" t="n">
        <v>5660</v>
      </c>
      <c r="H10" s="154" t="n">
        <v>2250</v>
      </c>
      <c r="I10" s="154" t="n">
        <v>260</v>
      </c>
      <c r="J10" s="204" t="s">
        <v>84</v>
      </c>
      <c r="K10" s="154" t="n">
        <v>1740</v>
      </c>
      <c r="L10" s="154" t="n">
        <v>250</v>
      </c>
    </row>
    <row r="11" customFormat="false" ht="13.5" hidden="false" customHeight="true" outlineLevel="0" collapsed="false">
      <c r="B11" s="22" t="n">
        <v>300</v>
      </c>
      <c r="C11" s="22" t="s">
        <v>355</v>
      </c>
      <c r="D11" s="22" t="n">
        <v>400</v>
      </c>
      <c r="E11" s="206" t="s">
        <v>356</v>
      </c>
      <c r="F11" s="154" t="n">
        <v>7600</v>
      </c>
      <c r="G11" s="154" t="n">
        <v>5030</v>
      </c>
      <c r="H11" s="154" t="n">
        <v>2580</v>
      </c>
      <c r="I11" s="154" t="n">
        <v>420</v>
      </c>
      <c r="J11" s="204" t="s">
        <v>84</v>
      </c>
      <c r="K11" s="154" t="n">
        <v>1970</v>
      </c>
      <c r="L11" s="154" t="n">
        <v>190</v>
      </c>
    </row>
    <row r="12" customFormat="false" ht="13.5" hidden="false" customHeight="true" outlineLevel="0" collapsed="false">
      <c r="B12" s="22" t="n">
        <v>400</v>
      </c>
      <c r="C12" s="22" t="s">
        <v>355</v>
      </c>
      <c r="D12" s="22" t="n">
        <v>500</v>
      </c>
      <c r="E12" s="206" t="s">
        <v>356</v>
      </c>
      <c r="F12" s="154" t="n">
        <v>5640</v>
      </c>
      <c r="G12" s="154" t="n">
        <v>3580</v>
      </c>
      <c r="H12" s="154" t="n">
        <v>2070</v>
      </c>
      <c r="I12" s="154" t="n">
        <v>70</v>
      </c>
      <c r="J12" s="204" t="s">
        <v>84</v>
      </c>
      <c r="K12" s="154" t="n">
        <v>1800</v>
      </c>
      <c r="L12" s="154" t="n">
        <v>200</v>
      </c>
    </row>
    <row r="13" customFormat="false" ht="13.5" hidden="false" customHeight="true" outlineLevel="0" collapsed="false">
      <c r="B13" s="22" t="n">
        <v>500</v>
      </c>
      <c r="C13" s="22" t="s">
        <v>355</v>
      </c>
      <c r="D13" s="22" t="n">
        <v>700</v>
      </c>
      <c r="E13" s="206" t="s">
        <v>356</v>
      </c>
      <c r="F13" s="154" t="n">
        <v>8970</v>
      </c>
      <c r="G13" s="154" t="n">
        <v>6420</v>
      </c>
      <c r="H13" s="154" t="n">
        <v>2550</v>
      </c>
      <c r="I13" s="154" t="n">
        <v>60</v>
      </c>
      <c r="J13" s="204" t="s">
        <v>84</v>
      </c>
      <c r="K13" s="154" t="n">
        <v>2240</v>
      </c>
      <c r="L13" s="154" t="n">
        <v>260</v>
      </c>
    </row>
    <row r="14" customFormat="false" ht="13.5" hidden="false" customHeight="true" outlineLevel="0" collapsed="false">
      <c r="B14" s="22" t="n">
        <v>700</v>
      </c>
      <c r="C14" s="22" t="s">
        <v>355</v>
      </c>
      <c r="D14" s="22" t="n">
        <v>1000</v>
      </c>
      <c r="E14" s="206" t="s">
        <v>356</v>
      </c>
      <c r="F14" s="154" t="n">
        <v>5270</v>
      </c>
      <c r="G14" s="154" t="n">
        <v>4300</v>
      </c>
      <c r="H14" s="154" t="n">
        <v>970</v>
      </c>
      <c r="I14" s="204" t="n">
        <v>0</v>
      </c>
      <c r="J14" s="204" t="s">
        <v>84</v>
      </c>
      <c r="K14" s="154" t="n">
        <v>840</v>
      </c>
      <c r="L14" s="154" t="n">
        <v>130</v>
      </c>
    </row>
    <row r="15" customFormat="false" ht="13.5" hidden="false" customHeight="true" outlineLevel="0" collapsed="false">
      <c r="B15" s="22" t="n">
        <v>1000</v>
      </c>
      <c r="C15" s="22" t="s">
        <v>355</v>
      </c>
      <c r="D15" s="22" t="n">
        <v>1500</v>
      </c>
      <c r="E15" s="206" t="s">
        <v>356</v>
      </c>
      <c r="F15" s="154" t="n">
        <v>1590</v>
      </c>
      <c r="G15" s="154" t="n">
        <v>1380</v>
      </c>
      <c r="H15" s="154" t="n">
        <v>210</v>
      </c>
      <c r="I15" s="204" t="s">
        <v>84</v>
      </c>
      <c r="J15" s="204" t="s">
        <v>84</v>
      </c>
      <c r="K15" s="154" t="n">
        <v>210</v>
      </c>
      <c r="L15" s="204" t="s">
        <v>84</v>
      </c>
    </row>
    <row r="16" customFormat="false" ht="13.5" hidden="false" customHeight="true" outlineLevel="0" collapsed="false">
      <c r="B16" s="173" t="n">
        <v>1500</v>
      </c>
      <c r="C16" s="173"/>
      <c r="D16" s="4" t="s">
        <v>353</v>
      </c>
      <c r="E16" s="207" t="s">
        <v>357</v>
      </c>
      <c r="F16" s="208" t="n">
        <v>330</v>
      </c>
      <c r="G16" s="208" t="n">
        <v>290</v>
      </c>
      <c r="H16" s="208" t="n">
        <v>40</v>
      </c>
      <c r="I16" s="209" t="s">
        <v>84</v>
      </c>
      <c r="J16" s="209" t="s">
        <v>84</v>
      </c>
      <c r="K16" s="208" t="n">
        <v>20</v>
      </c>
      <c r="L16" s="208" t="n">
        <v>20</v>
      </c>
    </row>
    <row r="17" customFormat="false" ht="18" hidden="false" customHeight="true" outlineLevel="0" collapsed="false">
      <c r="B17" s="71" t="s">
        <v>358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customFormat="false" ht="13.5" hidden="false" customHeight="true" outlineLevel="0" collapsed="false">
      <c r="B18" s="1" t="s">
        <v>359</v>
      </c>
    </row>
    <row r="19" customFormat="false" ht="13.5" hidden="false" customHeight="true" outlineLevel="0" collapsed="false">
      <c r="J19" s="22"/>
    </row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>
      <c r="G25" s="200"/>
      <c r="H25" s="3"/>
      <c r="I25" s="3"/>
      <c r="J25" s="3"/>
      <c r="K25" s="3"/>
      <c r="L25" s="3"/>
      <c r="M25" s="3"/>
    </row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</sheetData>
  <mergeCells count="10">
    <mergeCell ref="F2:L2"/>
    <mergeCell ref="J3:L3"/>
    <mergeCell ref="B4:E6"/>
    <mergeCell ref="F4:F6"/>
    <mergeCell ref="G4:G6"/>
    <mergeCell ref="H4:L5"/>
    <mergeCell ref="B7:E7"/>
    <mergeCell ref="B9:C9"/>
    <mergeCell ref="B16:C16"/>
    <mergeCell ref="H25:M25"/>
  </mergeCells>
  <printOptions headings="false" gridLines="false" gridLinesSet="true" horizontalCentered="false" verticalCentered="false"/>
  <pageMargins left="0.7875" right="0.196527777777778" top="0.984027777777778" bottom="0.98402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6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15" workbookViewId="0">
      <selection pane="topLeft" activeCell="N26" activeCellId="0" sqref="N26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1.63"/>
    <col collapsed="false" customWidth="true" hidden="false" outlineLevel="0" max="10" min="3" style="1" width="7.38"/>
    <col collapsed="false" customWidth="true" hidden="false" outlineLevel="0" max="11" min="11" style="1" width="9.26"/>
    <col collapsed="false" customWidth="true" hidden="false" outlineLevel="0" max="12" min="12" style="1" width="2.37"/>
    <col collapsed="false" customWidth="false" hidden="false" outlineLevel="0" max="16384" min="13" style="1" width="9"/>
  </cols>
  <sheetData>
    <row r="1" customFormat="false" ht="13.5" hidden="false" customHeight="true" outlineLevel="0" collapsed="false"/>
    <row r="2" customFormat="false" ht="13.5" hidden="false" customHeight="true" outlineLevel="0" collapsed="false">
      <c r="C2" s="2" t="s">
        <v>360</v>
      </c>
      <c r="D2" s="3" t="s">
        <v>361</v>
      </c>
      <c r="E2" s="3"/>
      <c r="F2" s="3"/>
      <c r="G2" s="3"/>
      <c r="H2" s="3"/>
      <c r="I2" s="3"/>
    </row>
    <row r="3" customFormat="false" ht="13.5" hidden="false" customHeight="true" outlineLevel="0" collapsed="false">
      <c r="D3" s="3" t="s">
        <v>362</v>
      </c>
      <c r="E3" s="3"/>
      <c r="F3" s="3"/>
      <c r="G3" s="3"/>
      <c r="H3" s="3"/>
      <c r="I3" s="3"/>
    </row>
    <row r="4" customFormat="false" ht="18" hidden="false" customHeight="true" outlineLevel="0" collapsed="false">
      <c r="I4" s="4"/>
      <c r="J4" s="4"/>
      <c r="K4" s="4" t="s">
        <v>258</v>
      </c>
    </row>
    <row r="5" customFormat="false" ht="18" hidden="false" customHeight="true" outlineLevel="0" collapsed="false">
      <c r="B5" s="14" t="s">
        <v>4</v>
      </c>
      <c r="C5" s="70" t="s">
        <v>363</v>
      </c>
      <c r="D5" s="131"/>
      <c r="E5" s="70" t="s">
        <v>364</v>
      </c>
      <c r="F5" s="70" t="s">
        <v>365</v>
      </c>
      <c r="G5" s="70" t="s">
        <v>366</v>
      </c>
      <c r="H5" s="70" t="s">
        <v>367</v>
      </c>
      <c r="I5" s="70" t="s">
        <v>368</v>
      </c>
      <c r="J5" s="197" t="s">
        <v>369</v>
      </c>
      <c r="K5" s="27" t="s">
        <v>370</v>
      </c>
    </row>
    <row r="6" customFormat="false" ht="18" hidden="false" customHeight="true" outlineLevel="0" collapsed="false">
      <c r="B6" s="14"/>
      <c r="C6" s="75" t="s">
        <v>371</v>
      </c>
      <c r="D6" s="202" t="s">
        <v>372</v>
      </c>
      <c r="E6" s="211" t="s">
        <v>373</v>
      </c>
      <c r="F6" s="211" t="s">
        <v>374</v>
      </c>
      <c r="G6" s="211" t="s">
        <v>375</v>
      </c>
      <c r="H6" s="211" t="s">
        <v>376</v>
      </c>
      <c r="I6" s="75" t="s">
        <v>377</v>
      </c>
      <c r="J6" s="197"/>
      <c r="K6" s="30" t="s">
        <v>378</v>
      </c>
    </row>
    <row r="7" customFormat="false" ht="18" hidden="false" customHeight="true" outlineLevel="0" collapsed="false">
      <c r="B7" s="212" t="n">
        <v>6170</v>
      </c>
      <c r="C7" s="10" t="n">
        <v>2450</v>
      </c>
      <c r="D7" s="64" t="n">
        <v>80</v>
      </c>
      <c r="E7" s="64" t="n">
        <v>2510</v>
      </c>
      <c r="F7" s="64" t="n">
        <v>980</v>
      </c>
      <c r="G7" s="64" t="n">
        <v>170</v>
      </c>
      <c r="H7" s="64" t="n">
        <v>20</v>
      </c>
      <c r="I7" s="64" t="n">
        <v>50</v>
      </c>
      <c r="J7" s="213" t="s">
        <v>84</v>
      </c>
      <c r="K7" s="214" t="n">
        <v>18.8</v>
      </c>
    </row>
    <row r="8" customFormat="false" ht="18" hidden="false" customHeight="true" outlineLevel="0" collapsed="false">
      <c r="B8" s="71" t="s">
        <v>379</v>
      </c>
      <c r="C8" s="71"/>
      <c r="D8" s="71"/>
      <c r="E8" s="71"/>
      <c r="F8" s="71"/>
    </row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</sheetData>
  <mergeCells count="5">
    <mergeCell ref="D2:I2"/>
    <mergeCell ref="D3:I3"/>
    <mergeCell ref="B5:B6"/>
    <mergeCell ref="J5:J6"/>
    <mergeCell ref="B8:F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3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0.75"/>
    <col collapsed="false" customWidth="true" hidden="false" outlineLevel="0" max="3" min="3" style="1" width="12.63"/>
    <col collapsed="false" customWidth="true" hidden="false" outlineLevel="0" max="4" min="4" style="1" width="0.75"/>
    <col collapsed="false" customWidth="true" hidden="false" outlineLevel="0" max="5" min="5" style="1" width="11.87"/>
    <col collapsed="false" customWidth="true" hidden="false" outlineLevel="0" max="9" min="6" style="1" width="11.37"/>
    <col collapsed="false" customWidth="true" hidden="false" outlineLevel="0" max="10" min="10" style="1" width="10.63"/>
    <col collapsed="false" customWidth="false" hidden="false" outlineLevel="0" max="16384" min="11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E2" s="12" t="s">
        <v>24</v>
      </c>
      <c r="F2" s="3" t="s">
        <v>25</v>
      </c>
      <c r="G2" s="3"/>
      <c r="H2" s="3"/>
    </row>
    <row r="3" customFormat="false" ht="18" hidden="false" customHeight="true" outlineLevel="0" collapsed="false">
      <c r="C3" s="1" t="s">
        <v>26</v>
      </c>
      <c r="I3" s="13" t="s">
        <v>3</v>
      </c>
      <c r="J3" s="13"/>
    </row>
    <row r="4" customFormat="false" ht="18" hidden="false" customHeight="true" outlineLevel="0" collapsed="false">
      <c r="B4" s="14"/>
      <c r="C4" s="15" t="s">
        <v>27</v>
      </c>
      <c r="D4" s="14"/>
      <c r="E4" s="16" t="s">
        <v>28</v>
      </c>
      <c r="F4" s="16" t="s">
        <v>29</v>
      </c>
      <c r="G4" s="16" t="s">
        <v>30</v>
      </c>
      <c r="H4" s="16" t="s">
        <v>31</v>
      </c>
      <c r="I4" s="16" t="s">
        <v>32</v>
      </c>
      <c r="J4" s="16" t="s">
        <v>33</v>
      </c>
    </row>
    <row r="5" customFormat="false" ht="13.2" hidden="false" customHeight="false" outlineLevel="0" collapsed="false">
      <c r="B5" s="3"/>
      <c r="C5" s="3" t="s">
        <v>34</v>
      </c>
      <c r="D5" s="3"/>
      <c r="E5" s="17" t="n">
        <f aca="false">SUM(F5:J5)</f>
        <v>123180</v>
      </c>
      <c r="F5" s="18" t="n">
        <v>9250</v>
      </c>
      <c r="G5" s="18" t="n">
        <v>12210</v>
      </c>
      <c r="H5" s="18" t="n">
        <v>75910</v>
      </c>
      <c r="I5" s="18" t="n">
        <v>25810</v>
      </c>
      <c r="J5" s="19" t="n">
        <v>0</v>
      </c>
      <c r="K5" s="11"/>
    </row>
    <row r="6" customFormat="false" ht="13.2" hidden="false" customHeight="false" outlineLevel="0" collapsed="false">
      <c r="B6" s="3"/>
      <c r="C6" s="3" t="s">
        <v>35</v>
      </c>
      <c r="D6" s="3"/>
      <c r="E6" s="17" t="n">
        <f aca="false">SUM(F6:J6)</f>
        <v>72729</v>
      </c>
      <c r="F6" s="18" t="n">
        <v>9250</v>
      </c>
      <c r="G6" s="18" t="n">
        <v>7100</v>
      </c>
      <c r="H6" s="18" t="n">
        <v>40125</v>
      </c>
      <c r="I6" s="18" t="n">
        <v>16254</v>
      </c>
      <c r="J6" s="19" t="n">
        <v>0</v>
      </c>
    </row>
    <row r="7" customFormat="false" ht="13.2" hidden="false" customHeight="false" outlineLevel="0" collapsed="false">
      <c r="B7" s="20"/>
      <c r="C7" s="20" t="s">
        <v>36</v>
      </c>
      <c r="D7" s="20"/>
      <c r="E7" s="21" t="n">
        <f aca="false">E6/E5</f>
        <v>0.590428641013152</v>
      </c>
      <c r="F7" s="21" t="n">
        <f aca="false">F6/F5</f>
        <v>1</v>
      </c>
      <c r="G7" s="21" t="n">
        <f aca="false">G6/G5</f>
        <v>0.581490581490582</v>
      </c>
      <c r="H7" s="21" t="n">
        <f aca="false">H6/H5</f>
        <v>0.528586483994204</v>
      </c>
      <c r="I7" s="21" t="n">
        <f aca="false">I6/I5</f>
        <v>0.629755908562573</v>
      </c>
      <c r="J7" s="21"/>
    </row>
    <row r="8" customFormat="false" ht="18" hidden="false" customHeight="true" outlineLevel="0" collapsed="false">
      <c r="C8" s="1" t="s">
        <v>23</v>
      </c>
    </row>
    <row r="10" customFormat="false" ht="12.75" hidden="false" customHeight="false" outlineLevel="0" collapsed="false">
      <c r="G10" s="22"/>
    </row>
  </sheetData>
  <mergeCells count="2">
    <mergeCell ref="F2:H2"/>
    <mergeCell ref="I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5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14" activeCellId="0" sqref="H14"/>
    </sheetView>
  </sheetViews>
  <sheetFormatPr defaultColWidth="9.00390625" defaultRowHeight="13.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0.75"/>
    <col collapsed="false" customWidth="true" hidden="false" outlineLevel="0" max="3" min="3" style="1" width="2.63"/>
    <col collapsed="false" customWidth="true" hidden="false" outlineLevel="0" max="4" min="4" style="1" width="4.26"/>
    <col collapsed="false" customWidth="true" hidden="false" outlineLevel="0" max="6" min="5" style="1" width="3.63"/>
    <col collapsed="false" customWidth="true" hidden="false" outlineLevel="0" max="7" min="7" style="1" width="0.75"/>
    <col collapsed="false" customWidth="true" hidden="false" outlineLevel="0" max="8" min="8" style="1" width="10.13"/>
    <col collapsed="false" customWidth="true" hidden="false" outlineLevel="0" max="9" min="9" style="1" width="10.63"/>
    <col collapsed="false" customWidth="true" hidden="false" outlineLevel="0" max="10" min="10" style="1" width="10.13"/>
    <col collapsed="false" customWidth="true" hidden="false" outlineLevel="0" max="11" min="11" style="1" width="10.63"/>
    <col collapsed="false" customWidth="true" hidden="false" outlineLevel="0" max="12" min="12" style="23" width="8.38"/>
    <col collapsed="false" customWidth="true" hidden="false" outlineLevel="0" max="13" min="13" style="1" width="8.38"/>
    <col collapsed="false" customWidth="true" hidden="false" outlineLevel="0" max="14" min="14" style="1" width="9.13"/>
    <col collapsed="false" customWidth="true" hidden="false" outlineLevel="0" max="15" min="15" style="1" width="0.87"/>
    <col collapsed="false" customWidth="false" hidden="false" outlineLevel="0" max="16384" min="16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H2" s="12" t="s">
        <v>37</v>
      </c>
      <c r="I2" s="3" t="s">
        <v>38</v>
      </c>
      <c r="J2" s="3"/>
      <c r="K2" s="3"/>
      <c r="L2" s="3"/>
    </row>
    <row r="3" customFormat="false" ht="18" hidden="false" customHeight="true" outlineLevel="0" collapsed="false">
      <c r="C3" s="1" t="s">
        <v>39</v>
      </c>
    </row>
    <row r="4" customFormat="false" ht="18" hidden="false" customHeight="true" outlineLevel="0" collapsed="false">
      <c r="B4" s="24"/>
      <c r="C4" s="14" t="s">
        <v>40</v>
      </c>
      <c r="D4" s="14"/>
      <c r="E4" s="14"/>
      <c r="F4" s="14"/>
      <c r="G4" s="24"/>
      <c r="H4" s="25" t="s">
        <v>4</v>
      </c>
      <c r="I4" s="25"/>
      <c r="J4" s="26" t="s">
        <v>41</v>
      </c>
      <c r="K4" s="26"/>
      <c r="L4" s="25" t="s">
        <v>42</v>
      </c>
      <c r="M4" s="25"/>
      <c r="N4" s="27" t="s">
        <v>43</v>
      </c>
    </row>
    <row r="5" customFormat="false" ht="18" hidden="false" customHeight="true" outlineLevel="0" collapsed="false">
      <c r="B5" s="28"/>
      <c r="C5" s="14"/>
      <c r="D5" s="14"/>
      <c r="E5" s="14"/>
      <c r="F5" s="14"/>
      <c r="G5" s="28"/>
      <c r="H5" s="29" t="s">
        <v>44</v>
      </c>
      <c r="I5" s="29" t="s">
        <v>45</v>
      </c>
      <c r="J5" s="29" t="s">
        <v>44</v>
      </c>
      <c r="K5" s="29" t="s">
        <v>45</v>
      </c>
      <c r="L5" s="29" t="s">
        <v>44</v>
      </c>
      <c r="M5" s="29" t="s">
        <v>45</v>
      </c>
      <c r="N5" s="30" t="s">
        <v>46</v>
      </c>
    </row>
    <row r="6" customFormat="false" ht="4.5" hidden="false" customHeight="true" outlineLevel="0" collapsed="false">
      <c r="B6" s="3"/>
      <c r="C6" s="3"/>
      <c r="D6" s="3"/>
      <c r="E6" s="3"/>
      <c r="F6" s="3"/>
      <c r="G6" s="3"/>
      <c r="H6" s="31"/>
      <c r="I6" s="3"/>
      <c r="J6" s="3"/>
      <c r="K6" s="3"/>
      <c r="L6" s="3"/>
      <c r="M6" s="3"/>
      <c r="N6" s="32"/>
    </row>
    <row r="7" customFormat="false" ht="13.5" hidden="false" customHeight="true" outlineLevel="0" collapsed="false">
      <c r="B7" s="3"/>
      <c r="C7" s="33" t="s">
        <v>47</v>
      </c>
      <c r="D7" s="33"/>
      <c r="E7" s="33"/>
      <c r="F7" s="33"/>
      <c r="G7" s="3"/>
      <c r="H7" s="34"/>
      <c r="I7" s="22"/>
      <c r="J7" s="22"/>
      <c r="K7" s="22"/>
      <c r="L7" s="22"/>
      <c r="M7" s="22"/>
      <c r="N7" s="35"/>
    </row>
    <row r="8" customFormat="false" ht="13.5" hidden="false" customHeight="true" outlineLevel="0" collapsed="false">
      <c r="B8" s="22"/>
      <c r="C8" s="22"/>
      <c r="D8" s="22" t="s">
        <v>48</v>
      </c>
      <c r="E8" s="22" t="n">
        <v>30</v>
      </c>
      <c r="F8" s="22" t="s">
        <v>49</v>
      </c>
      <c r="G8" s="22"/>
      <c r="H8" s="36" t="n">
        <v>22402</v>
      </c>
      <c r="I8" s="37" t="n">
        <v>430859</v>
      </c>
      <c r="J8" s="37" t="n">
        <v>22402</v>
      </c>
      <c r="K8" s="37" t="n">
        <v>430859</v>
      </c>
      <c r="L8" s="37" t="n">
        <v>0</v>
      </c>
      <c r="M8" s="37" t="n">
        <v>0</v>
      </c>
      <c r="N8" s="38" t="n">
        <v>100</v>
      </c>
    </row>
    <row r="9" customFormat="false" ht="13.5" hidden="false" customHeight="true" outlineLevel="0" collapsed="false">
      <c r="B9" s="22"/>
      <c r="C9" s="22"/>
      <c r="D9" s="22" t="s">
        <v>50</v>
      </c>
      <c r="E9" s="39" t="s">
        <v>51</v>
      </c>
      <c r="F9" s="22"/>
      <c r="G9" s="22"/>
      <c r="H9" s="36" t="n">
        <v>22402</v>
      </c>
      <c r="I9" s="37" t="n">
        <v>430859</v>
      </c>
      <c r="J9" s="37" t="n">
        <v>22402</v>
      </c>
      <c r="K9" s="37" t="n">
        <v>430859</v>
      </c>
      <c r="L9" s="37" t="n">
        <v>0</v>
      </c>
      <c r="M9" s="37" t="n">
        <v>0</v>
      </c>
      <c r="N9" s="38" t="n">
        <v>100</v>
      </c>
    </row>
    <row r="10" customFormat="false" ht="13.5" hidden="false" customHeight="true" outlineLevel="0" collapsed="false">
      <c r="B10" s="22"/>
      <c r="C10" s="22"/>
      <c r="D10" s="22"/>
      <c r="E10" s="39" t="n">
        <v>2</v>
      </c>
      <c r="F10" s="22"/>
      <c r="G10" s="22"/>
      <c r="H10" s="36" t="n">
        <v>22402</v>
      </c>
      <c r="I10" s="37" t="n">
        <v>430859</v>
      </c>
      <c r="J10" s="37" t="n">
        <v>22402</v>
      </c>
      <c r="K10" s="37" t="n">
        <v>430859</v>
      </c>
      <c r="L10" s="37" t="n">
        <v>0</v>
      </c>
      <c r="M10" s="37" t="n">
        <v>0</v>
      </c>
      <c r="N10" s="38" t="n">
        <v>100</v>
      </c>
    </row>
    <row r="11" customFormat="false" ht="13.5" hidden="false" customHeight="true" outlineLevel="0" collapsed="false">
      <c r="B11" s="22"/>
      <c r="C11" s="22"/>
      <c r="D11" s="39"/>
      <c r="E11" s="39" t="n">
        <v>3</v>
      </c>
      <c r="F11" s="22"/>
      <c r="G11" s="22"/>
      <c r="H11" s="36" t="n">
        <v>22402</v>
      </c>
      <c r="I11" s="37" t="n">
        <v>430859</v>
      </c>
      <c r="J11" s="37" t="n">
        <v>22402</v>
      </c>
      <c r="K11" s="37" t="n">
        <v>430859</v>
      </c>
      <c r="L11" s="37" t="n">
        <v>0</v>
      </c>
      <c r="M11" s="37" t="n">
        <v>0</v>
      </c>
      <c r="N11" s="38" t="n">
        <v>100</v>
      </c>
    </row>
    <row r="12" customFormat="false" ht="13.5" hidden="false" customHeight="true" outlineLevel="0" collapsed="false">
      <c r="B12" s="22"/>
      <c r="C12" s="22"/>
      <c r="D12" s="39"/>
      <c r="E12" s="39" t="n">
        <v>4</v>
      </c>
      <c r="F12" s="22"/>
      <c r="G12" s="22"/>
      <c r="H12" s="36" t="n">
        <v>22402</v>
      </c>
      <c r="I12" s="37" t="n">
        <v>430859</v>
      </c>
      <c r="J12" s="37" t="n">
        <v>22402</v>
      </c>
      <c r="K12" s="37" t="n">
        <v>430859</v>
      </c>
      <c r="L12" s="37" t="n">
        <v>0</v>
      </c>
      <c r="M12" s="37" t="n">
        <v>0</v>
      </c>
      <c r="N12" s="38" t="n">
        <v>100</v>
      </c>
    </row>
    <row r="13" customFormat="false" ht="13.5" hidden="false" customHeight="true" outlineLevel="0" collapsed="false">
      <c r="B13" s="22"/>
      <c r="C13" s="22"/>
      <c r="D13" s="39"/>
      <c r="E13" s="39" t="n">
        <v>5</v>
      </c>
      <c r="F13" s="22"/>
      <c r="G13" s="22"/>
      <c r="H13" s="36" t="n">
        <v>22402</v>
      </c>
      <c r="I13" s="37" t="n">
        <v>430859</v>
      </c>
      <c r="J13" s="37" t="n">
        <v>22402</v>
      </c>
      <c r="K13" s="37" t="n">
        <v>430859</v>
      </c>
      <c r="L13" s="37" t="n">
        <v>0</v>
      </c>
      <c r="M13" s="37" t="n">
        <v>0</v>
      </c>
      <c r="N13" s="38" t="n">
        <v>100</v>
      </c>
    </row>
    <row r="14" s="40" customFormat="true" ht="13.5" hidden="false" customHeight="true" outlineLevel="0" collapsed="false">
      <c r="B14" s="41"/>
      <c r="C14" s="41"/>
      <c r="D14" s="42"/>
      <c r="E14" s="42" t="n">
        <v>6</v>
      </c>
      <c r="F14" s="41"/>
      <c r="G14" s="41"/>
      <c r="H14" s="43" t="n">
        <v>22402</v>
      </c>
      <c r="I14" s="44" t="n">
        <v>430859</v>
      </c>
      <c r="J14" s="44" t="n">
        <v>22402</v>
      </c>
      <c r="K14" s="44" t="n">
        <v>430859</v>
      </c>
      <c r="L14" s="44" t="n">
        <v>0</v>
      </c>
      <c r="M14" s="44" t="n">
        <v>0</v>
      </c>
      <c r="N14" s="45" t="n">
        <v>100</v>
      </c>
    </row>
    <row r="15" customFormat="false" ht="13.5" hidden="false" customHeight="true" outlineLevel="0" collapsed="false">
      <c r="B15" s="22"/>
      <c r="C15" s="22"/>
      <c r="D15" s="22"/>
      <c r="E15" s="22"/>
      <c r="F15" s="22"/>
      <c r="G15" s="22"/>
      <c r="H15" s="34"/>
      <c r="I15" s="22"/>
      <c r="J15" s="22"/>
      <c r="K15" s="22"/>
      <c r="L15" s="22"/>
      <c r="M15" s="22"/>
      <c r="N15" s="35"/>
    </row>
    <row r="16" customFormat="false" ht="13.5" hidden="false" customHeight="true" outlineLevel="0" collapsed="false">
      <c r="B16" s="3"/>
      <c r="C16" s="3" t="s">
        <v>52</v>
      </c>
      <c r="D16" s="3"/>
      <c r="E16" s="3"/>
      <c r="F16" s="3"/>
      <c r="G16" s="3"/>
      <c r="H16" s="34"/>
      <c r="I16" s="22"/>
      <c r="J16" s="22"/>
      <c r="K16" s="22"/>
      <c r="L16" s="22"/>
      <c r="M16" s="22"/>
      <c r="N16" s="35"/>
    </row>
    <row r="17" customFormat="false" ht="13.5" hidden="false" customHeight="true" outlineLevel="0" collapsed="false">
      <c r="B17" s="22"/>
      <c r="C17" s="22"/>
      <c r="D17" s="22" t="s">
        <v>48</v>
      </c>
      <c r="E17" s="22" t="n">
        <v>30</v>
      </c>
      <c r="F17" s="22" t="s">
        <v>49</v>
      </c>
      <c r="G17" s="22"/>
      <c r="H17" s="36" t="n">
        <v>97858</v>
      </c>
      <c r="I17" s="46" t="n">
        <v>1296967</v>
      </c>
      <c r="J17" s="37" t="n">
        <v>96588</v>
      </c>
      <c r="K17" s="46" t="n">
        <v>0</v>
      </c>
      <c r="L17" s="37" t="n">
        <v>1270</v>
      </c>
      <c r="M17" s="37" t="n">
        <v>0</v>
      </c>
      <c r="N17" s="47" t="n">
        <v>0</v>
      </c>
    </row>
    <row r="18" customFormat="false" ht="13.5" hidden="false" customHeight="true" outlineLevel="0" collapsed="false">
      <c r="B18" s="22"/>
      <c r="C18" s="22"/>
      <c r="D18" s="22" t="s">
        <v>50</v>
      </c>
      <c r="E18" s="39" t="s">
        <v>51</v>
      </c>
      <c r="F18" s="22"/>
      <c r="G18" s="22"/>
      <c r="H18" s="36" t="n">
        <v>97858</v>
      </c>
      <c r="I18" s="46" t="n">
        <v>1297002</v>
      </c>
      <c r="J18" s="37" t="n">
        <v>96588</v>
      </c>
      <c r="K18" s="46" t="n">
        <v>0</v>
      </c>
      <c r="L18" s="37" t="n">
        <v>1270</v>
      </c>
      <c r="M18" s="37" t="n">
        <v>0</v>
      </c>
      <c r="N18" s="47" t="n">
        <v>0</v>
      </c>
    </row>
    <row r="19" customFormat="false" ht="13.5" hidden="false" customHeight="true" outlineLevel="0" collapsed="false">
      <c r="B19" s="22"/>
      <c r="C19" s="22"/>
      <c r="D19" s="22"/>
      <c r="E19" s="39" t="n">
        <v>2</v>
      </c>
      <c r="F19" s="22"/>
      <c r="G19" s="22"/>
      <c r="H19" s="36" t="n">
        <v>97858</v>
      </c>
      <c r="I19" s="46" t="n">
        <v>1297002</v>
      </c>
      <c r="J19" s="37" t="n">
        <v>96588</v>
      </c>
      <c r="K19" s="46" t="n">
        <v>0</v>
      </c>
      <c r="L19" s="37" t="n">
        <v>1270</v>
      </c>
      <c r="M19" s="37" t="n">
        <v>0</v>
      </c>
      <c r="N19" s="47" t="n">
        <v>0</v>
      </c>
    </row>
    <row r="20" customFormat="false" ht="13.5" hidden="false" customHeight="true" outlineLevel="0" collapsed="false">
      <c r="B20" s="22"/>
      <c r="C20" s="22"/>
      <c r="D20" s="39"/>
      <c r="E20" s="39" t="n">
        <v>3</v>
      </c>
      <c r="F20" s="22"/>
      <c r="G20" s="22"/>
      <c r="H20" s="36" t="n">
        <v>97870</v>
      </c>
      <c r="I20" s="37" t="n">
        <v>1305876</v>
      </c>
      <c r="J20" s="37" t="n">
        <v>96600</v>
      </c>
      <c r="K20" s="37" t="n">
        <v>0</v>
      </c>
      <c r="L20" s="37" t="n">
        <v>1270</v>
      </c>
      <c r="M20" s="37" t="n">
        <v>0</v>
      </c>
      <c r="N20" s="47" t="n">
        <v>0</v>
      </c>
    </row>
    <row r="21" customFormat="false" ht="13.5" hidden="false" customHeight="true" outlineLevel="0" collapsed="false">
      <c r="B21" s="22"/>
      <c r="C21" s="22"/>
      <c r="D21" s="39"/>
      <c r="E21" s="39" t="n">
        <v>4</v>
      </c>
      <c r="F21" s="22"/>
      <c r="G21" s="22"/>
      <c r="H21" s="48" t="n">
        <v>97870</v>
      </c>
      <c r="I21" s="49" t="n">
        <v>1305876</v>
      </c>
      <c r="J21" s="49" t="n">
        <v>96600</v>
      </c>
      <c r="K21" s="49" t="n">
        <v>0</v>
      </c>
      <c r="L21" s="49" t="n">
        <v>1270</v>
      </c>
      <c r="M21" s="49" t="n">
        <v>0</v>
      </c>
      <c r="N21" s="50" t="n">
        <v>0</v>
      </c>
    </row>
    <row r="22" customFormat="false" ht="13.5" hidden="false" customHeight="true" outlineLevel="0" collapsed="false">
      <c r="B22" s="22"/>
      <c r="C22" s="22"/>
      <c r="D22" s="39"/>
      <c r="E22" s="39" t="n">
        <v>5</v>
      </c>
      <c r="F22" s="22"/>
      <c r="G22" s="22"/>
      <c r="H22" s="48" t="n">
        <v>97870</v>
      </c>
      <c r="I22" s="49" t="n">
        <v>1305877</v>
      </c>
      <c r="J22" s="49" t="n">
        <v>96600</v>
      </c>
      <c r="K22" s="49" t="n">
        <v>0</v>
      </c>
      <c r="L22" s="49" t="n">
        <v>1270</v>
      </c>
      <c r="M22" s="49" t="n">
        <v>0</v>
      </c>
      <c r="N22" s="50" t="n">
        <v>0</v>
      </c>
    </row>
    <row r="23" s="40" customFormat="true" ht="13.5" hidden="false" customHeight="true" outlineLevel="0" collapsed="false">
      <c r="B23" s="41"/>
      <c r="C23" s="41"/>
      <c r="D23" s="42"/>
      <c r="E23" s="42" t="n">
        <v>6</v>
      </c>
      <c r="F23" s="41"/>
      <c r="G23" s="41"/>
      <c r="H23" s="51" t="n">
        <v>97869.7</v>
      </c>
      <c r="I23" s="52" t="n">
        <v>1305559.6</v>
      </c>
      <c r="J23" s="52" t="n">
        <v>96599.7</v>
      </c>
      <c r="K23" s="52" t="n">
        <v>0</v>
      </c>
      <c r="L23" s="52" t="n">
        <v>1270</v>
      </c>
      <c r="M23" s="52" t="n">
        <v>0</v>
      </c>
      <c r="N23" s="53" t="n">
        <v>0</v>
      </c>
    </row>
    <row r="24" customFormat="false" ht="13.5" hidden="false" customHeight="true" outlineLevel="0" collapsed="false">
      <c r="B24" s="22"/>
      <c r="C24" s="22"/>
      <c r="D24" s="22"/>
      <c r="E24" s="22"/>
      <c r="F24" s="22"/>
      <c r="G24" s="22"/>
      <c r="H24" s="36"/>
      <c r="I24" s="46"/>
      <c r="J24" s="37"/>
      <c r="K24" s="46"/>
      <c r="L24" s="37"/>
      <c r="M24" s="37"/>
      <c r="N24" s="54"/>
    </row>
    <row r="25" customFormat="false" ht="13.5" hidden="false" customHeight="true" outlineLevel="0" collapsed="false">
      <c r="B25" s="3"/>
      <c r="C25" s="3" t="s">
        <v>53</v>
      </c>
      <c r="D25" s="3"/>
      <c r="E25" s="3"/>
      <c r="F25" s="3"/>
      <c r="G25" s="3"/>
      <c r="H25" s="34"/>
      <c r="I25" s="55"/>
      <c r="J25" s="22"/>
      <c r="K25" s="55"/>
      <c r="L25" s="22"/>
      <c r="M25" s="22"/>
      <c r="N25" s="35"/>
    </row>
    <row r="26" customFormat="false" ht="13.5" hidden="false" customHeight="true" outlineLevel="0" collapsed="false">
      <c r="B26" s="22"/>
      <c r="C26" s="22"/>
      <c r="D26" s="22" t="s">
        <v>48</v>
      </c>
      <c r="E26" s="22" t="n">
        <v>30</v>
      </c>
      <c r="F26" s="22" t="s">
        <v>49</v>
      </c>
      <c r="G26" s="22"/>
      <c r="H26" s="56" t="n">
        <v>666357</v>
      </c>
      <c r="I26" s="57" t="n">
        <v>3924547</v>
      </c>
      <c r="J26" s="57" t="n">
        <v>653332</v>
      </c>
      <c r="K26" s="57" t="n">
        <v>3881770</v>
      </c>
      <c r="L26" s="57" t="n">
        <v>13025</v>
      </c>
      <c r="M26" s="57" t="n">
        <v>42777</v>
      </c>
      <c r="N26" s="58" t="n">
        <v>98.9</v>
      </c>
    </row>
    <row r="27" customFormat="false" ht="13.5" hidden="false" customHeight="true" outlineLevel="0" collapsed="false">
      <c r="B27" s="22"/>
      <c r="C27" s="22"/>
      <c r="D27" s="22" t="s">
        <v>50</v>
      </c>
      <c r="E27" s="39" t="s">
        <v>51</v>
      </c>
      <c r="F27" s="22"/>
      <c r="G27" s="22"/>
      <c r="H27" s="56" t="n">
        <v>671280</v>
      </c>
      <c r="I27" s="57" t="n">
        <v>3971387</v>
      </c>
      <c r="J27" s="57" t="n">
        <v>658808</v>
      </c>
      <c r="K27" s="57" t="n">
        <v>3930091</v>
      </c>
      <c r="L27" s="57" t="n">
        <v>12472</v>
      </c>
      <c r="M27" s="57" t="n">
        <v>41296</v>
      </c>
      <c r="N27" s="58" t="n">
        <v>98.9</v>
      </c>
    </row>
    <row r="28" customFormat="false" ht="13.5" hidden="false" customHeight="true" outlineLevel="0" collapsed="false">
      <c r="B28" s="22"/>
      <c r="C28" s="22"/>
      <c r="D28" s="22"/>
      <c r="E28" s="39" t="n">
        <v>2</v>
      </c>
      <c r="F28" s="22"/>
      <c r="G28" s="22"/>
      <c r="H28" s="56" t="n">
        <v>678087</v>
      </c>
      <c r="I28" s="57" t="n">
        <v>4017351</v>
      </c>
      <c r="J28" s="57" t="n">
        <v>665721</v>
      </c>
      <c r="K28" s="57" t="n">
        <v>3976377</v>
      </c>
      <c r="L28" s="57" t="n">
        <v>12365</v>
      </c>
      <c r="M28" s="57" t="n">
        <v>40973</v>
      </c>
      <c r="N28" s="58" t="n">
        <v>98.9</v>
      </c>
    </row>
    <row r="29" customFormat="false" ht="13.5" hidden="false" customHeight="true" outlineLevel="0" collapsed="false">
      <c r="B29" s="22"/>
      <c r="C29" s="22"/>
      <c r="D29" s="39"/>
      <c r="E29" s="39" t="n">
        <v>3</v>
      </c>
      <c r="F29" s="22"/>
      <c r="G29" s="22"/>
      <c r="H29" s="36" t="n">
        <v>682972</v>
      </c>
      <c r="I29" s="37" t="n">
        <v>4051933</v>
      </c>
      <c r="J29" s="37" t="n">
        <v>670651</v>
      </c>
      <c r="K29" s="37" t="n">
        <v>4011069</v>
      </c>
      <c r="L29" s="37" t="n">
        <v>12320</v>
      </c>
      <c r="M29" s="37" t="n">
        <v>40864</v>
      </c>
      <c r="N29" s="58" t="n">
        <v>98.9</v>
      </c>
    </row>
    <row r="30" customFormat="false" ht="13.5" hidden="false" customHeight="true" outlineLevel="0" collapsed="false">
      <c r="B30" s="22"/>
      <c r="C30" s="22"/>
      <c r="D30" s="39"/>
      <c r="E30" s="39" t="n">
        <v>4</v>
      </c>
      <c r="F30" s="22"/>
      <c r="G30" s="22"/>
      <c r="H30" s="36" t="n">
        <v>685793</v>
      </c>
      <c r="I30" s="37" t="n">
        <v>4071280</v>
      </c>
      <c r="J30" s="37" t="n">
        <v>673466</v>
      </c>
      <c r="K30" s="37" t="n">
        <v>4030143</v>
      </c>
      <c r="L30" s="37" t="n">
        <v>12327</v>
      </c>
      <c r="M30" s="37" t="n">
        <v>41137</v>
      </c>
      <c r="N30" s="58" t="n">
        <v>98.9</v>
      </c>
    </row>
    <row r="31" customFormat="false" ht="14.25" hidden="false" customHeight="true" outlineLevel="0" collapsed="false">
      <c r="B31" s="22"/>
      <c r="C31" s="22"/>
      <c r="D31" s="39"/>
      <c r="E31" s="39" t="n">
        <v>5</v>
      </c>
      <c r="F31" s="22"/>
      <c r="G31" s="22"/>
      <c r="H31" s="36" t="n">
        <v>688889</v>
      </c>
      <c r="I31" s="37" t="n">
        <v>4129245</v>
      </c>
      <c r="J31" s="37" t="n">
        <v>678590</v>
      </c>
      <c r="K31" s="37" t="n">
        <v>4096213</v>
      </c>
      <c r="L31" s="37" t="n">
        <v>10299</v>
      </c>
      <c r="M31" s="37" t="n">
        <v>33032</v>
      </c>
      <c r="N31" s="58" t="n">
        <v>99.2</v>
      </c>
    </row>
    <row r="32" s="40" customFormat="true" ht="13.5" hidden="false" customHeight="true" outlineLevel="0" collapsed="false">
      <c r="B32" s="41"/>
      <c r="C32" s="41"/>
      <c r="D32" s="42"/>
      <c r="E32" s="42" t="n">
        <v>6</v>
      </c>
      <c r="F32" s="41"/>
      <c r="G32" s="41"/>
      <c r="H32" s="43" t="n">
        <v>691035</v>
      </c>
      <c r="I32" s="59" t="n">
        <v>4146247</v>
      </c>
      <c r="J32" s="59" t="n">
        <v>680754</v>
      </c>
      <c r="K32" s="59" t="n">
        <v>4113243</v>
      </c>
      <c r="L32" s="59" t="n">
        <v>10281</v>
      </c>
      <c r="M32" s="59" t="n">
        <v>33004</v>
      </c>
      <c r="N32" s="60" t="n">
        <v>99.2</v>
      </c>
    </row>
    <row r="33" customFormat="false" ht="13.5" hidden="false" customHeight="true" outlineLevel="0" collapsed="false">
      <c r="B33" s="22"/>
      <c r="C33" s="22"/>
      <c r="D33" s="22"/>
      <c r="E33" s="22"/>
      <c r="F33" s="22"/>
      <c r="G33" s="22"/>
      <c r="H33" s="34"/>
      <c r="I33" s="22"/>
      <c r="J33" s="22"/>
      <c r="K33" s="22"/>
      <c r="L33" s="22"/>
      <c r="M33" s="22"/>
      <c r="N33" s="35"/>
    </row>
    <row r="34" customFormat="false" ht="13.5" hidden="false" customHeight="true" outlineLevel="0" collapsed="false">
      <c r="B34" s="3"/>
      <c r="C34" s="3" t="s">
        <v>54</v>
      </c>
      <c r="D34" s="3"/>
      <c r="E34" s="3"/>
      <c r="F34" s="3"/>
      <c r="G34" s="3"/>
      <c r="H34" s="34"/>
      <c r="I34" s="22"/>
      <c r="J34" s="22"/>
      <c r="K34" s="22"/>
      <c r="L34" s="22"/>
      <c r="M34" s="22"/>
      <c r="N34" s="35"/>
    </row>
    <row r="35" customFormat="false" ht="13.5" hidden="false" customHeight="true" outlineLevel="0" collapsed="false">
      <c r="B35" s="22"/>
      <c r="C35" s="22"/>
      <c r="D35" s="22" t="s">
        <v>48</v>
      </c>
      <c r="E35" s="22" t="n">
        <v>30</v>
      </c>
      <c r="F35" s="22" t="s">
        <v>49</v>
      </c>
      <c r="G35" s="22"/>
      <c r="H35" s="36" t="n">
        <v>20200</v>
      </c>
      <c r="I35" s="37" t="n">
        <v>505000</v>
      </c>
      <c r="J35" s="37" t="n">
        <v>20200</v>
      </c>
      <c r="K35" s="37" t="n">
        <v>505000</v>
      </c>
      <c r="L35" s="37" t="n">
        <v>0</v>
      </c>
      <c r="M35" s="37" t="n">
        <v>0</v>
      </c>
      <c r="N35" s="38" t="n">
        <v>100</v>
      </c>
    </row>
    <row r="36" customFormat="false" ht="13.5" hidden="false" customHeight="true" outlineLevel="0" collapsed="false">
      <c r="B36" s="22"/>
      <c r="C36" s="22"/>
      <c r="D36" s="22" t="s">
        <v>50</v>
      </c>
      <c r="E36" s="39" t="s">
        <v>51</v>
      </c>
      <c r="F36" s="22"/>
      <c r="G36" s="22"/>
      <c r="H36" s="36" t="n">
        <v>20200</v>
      </c>
      <c r="I36" s="37" t="n">
        <v>505000</v>
      </c>
      <c r="J36" s="37" t="n">
        <v>20200</v>
      </c>
      <c r="K36" s="37" t="n">
        <v>505000</v>
      </c>
      <c r="L36" s="37" t="n">
        <v>0</v>
      </c>
      <c r="M36" s="37" t="n">
        <v>0</v>
      </c>
      <c r="N36" s="38" t="n">
        <v>100</v>
      </c>
    </row>
    <row r="37" customFormat="false" ht="13.5" hidden="false" customHeight="true" outlineLevel="0" collapsed="false">
      <c r="A37" s="22"/>
      <c r="B37" s="22"/>
      <c r="C37" s="22"/>
      <c r="D37" s="22"/>
      <c r="E37" s="39" t="n">
        <v>2</v>
      </c>
      <c r="F37" s="22"/>
      <c r="G37" s="22"/>
      <c r="H37" s="36" t="n">
        <v>20200</v>
      </c>
      <c r="I37" s="37" t="n">
        <v>505000</v>
      </c>
      <c r="J37" s="37" t="n">
        <v>20200</v>
      </c>
      <c r="K37" s="37" t="n">
        <v>505000</v>
      </c>
      <c r="L37" s="37" t="n">
        <v>0</v>
      </c>
      <c r="M37" s="37" t="n">
        <v>0</v>
      </c>
      <c r="N37" s="38" t="n">
        <v>100</v>
      </c>
      <c r="O37" s="22"/>
    </row>
    <row r="38" customFormat="false" ht="13.5" hidden="false" customHeight="true" outlineLevel="0" collapsed="false">
      <c r="A38" s="22"/>
      <c r="B38" s="22"/>
      <c r="C38" s="22"/>
      <c r="D38" s="22"/>
      <c r="E38" s="39" t="n">
        <v>3</v>
      </c>
      <c r="F38" s="22"/>
      <c r="G38" s="22"/>
      <c r="H38" s="36" t="n">
        <v>20200</v>
      </c>
      <c r="I38" s="37" t="n">
        <v>505000</v>
      </c>
      <c r="J38" s="37" t="n">
        <v>20200</v>
      </c>
      <c r="K38" s="37" t="n">
        <v>505000</v>
      </c>
      <c r="L38" s="37" t="n">
        <v>0</v>
      </c>
      <c r="M38" s="37" t="n">
        <v>0</v>
      </c>
      <c r="N38" s="38" t="n">
        <v>100</v>
      </c>
      <c r="O38" s="22"/>
    </row>
    <row r="39" customFormat="false" ht="13.5" hidden="false" customHeight="true" outlineLevel="0" collapsed="false">
      <c r="A39" s="22"/>
      <c r="B39" s="22"/>
      <c r="C39" s="22"/>
      <c r="D39" s="39"/>
      <c r="E39" s="39" t="n">
        <v>4</v>
      </c>
      <c r="F39" s="22"/>
      <c r="G39" s="22"/>
      <c r="H39" s="36" t="n">
        <v>20200</v>
      </c>
      <c r="I39" s="37" t="n">
        <v>505000</v>
      </c>
      <c r="J39" s="37" t="n">
        <v>20200</v>
      </c>
      <c r="K39" s="37" t="n">
        <v>505000</v>
      </c>
      <c r="L39" s="37" t="n">
        <v>0</v>
      </c>
      <c r="M39" s="37" t="n">
        <v>0</v>
      </c>
      <c r="N39" s="38" t="n">
        <v>100</v>
      </c>
      <c r="O39" s="22"/>
    </row>
    <row r="40" customFormat="false" ht="13.5" hidden="false" customHeight="true" outlineLevel="0" collapsed="false">
      <c r="A40" s="22"/>
      <c r="B40" s="22"/>
      <c r="C40" s="22"/>
      <c r="D40" s="39"/>
      <c r="E40" s="39" t="n">
        <v>5</v>
      </c>
      <c r="F40" s="22"/>
      <c r="G40" s="22"/>
      <c r="H40" s="36" t="n">
        <v>20200</v>
      </c>
      <c r="I40" s="37" t="n">
        <v>505000</v>
      </c>
      <c r="J40" s="37" t="n">
        <v>20200</v>
      </c>
      <c r="K40" s="37" t="n">
        <v>505000</v>
      </c>
      <c r="L40" s="37" t="n">
        <v>0</v>
      </c>
      <c r="M40" s="37" t="n">
        <v>0</v>
      </c>
      <c r="N40" s="38" t="n">
        <v>100</v>
      </c>
      <c r="O40" s="22"/>
    </row>
    <row r="41" s="40" customFormat="true" ht="13.5" hidden="false" customHeight="true" outlineLevel="0" collapsed="false">
      <c r="A41" s="41"/>
      <c r="B41" s="41"/>
      <c r="C41" s="41"/>
      <c r="D41" s="42"/>
      <c r="E41" s="42" t="n">
        <v>6</v>
      </c>
      <c r="F41" s="41"/>
      <c r="G41" s="41"/>
      <c r="H41" s="51" t="n">
        <v>20200</v>
      </c>
      <c r="I41" s="52" t="n">
        <v>505000</v>
      </c>
      <c r="J41" s="52" t="n">
        <v>20200</v>
      </c>
      <c r="K41" s="52" t="n">
        <v>505000</v>
      </c>
      <c r="L41" s="52" t="n">
        <v>0</v>
      </c>
      <c r="M41" s="52" t="n">
        <v>0</v>
      </c>
      <c r="N41" s="61" t="n">
        <v>100</v>
      </c>
      <c r="O41" s="41"/>
    </row>
    <row r="42" customFormat="false" ht="4.5" hidden="false" customHeight="true" outlineLevel="0" collapsed="false">
      <c r="B42" s="62"/>
      <c r="C42" s="62"/>
      <c r="D42" s="62"/>
      <c r="E42" s="62"/>
      <c r="F42" s="62"/>
      <c r="G42" s="62"/>
      <c r="H42" s="63"/>
      <c r="I42" s="64"/>
      <c r="J42" s="64"/>
      <c r="K42" s="64"/>
      <c r="L42" s="64"/>
      <c r="M42" s="64"/>
      <c r="N42" s="65"/>
    </row>
    <row r="43" customFormat="false" ht="7.5" hidden="false" customHeight="true" outlineLevel="0" collapsed="false"/>
    <row r="44" customFormat="false" ht="18" hidden="false" customHeight="true" outlineLevel="0" collapsed="false">
      <c r="A44" s="22"/>
      <c r="B44" s="66"/>
      <c r="C44" s="67" t="s">
        <v>55</v>
      </c>
      <c r="D44" s="67"/>
      <c r="E44" s="68" t="s">
        <v>56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customFormat="false" ht="18" hidden="false" customHeight="true" outlineLevel="0" collapsed="false">
      <c r="A45" s="22"/>
      <c r="B45" s="66"/>
      <c r="C45" s="67"/>
      <c r="D45" s="67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</sheetData>
  <mergeCells count="11">
    <mergeCell ref="I2:L2"/>
    <mergeCell ref="C4:F5"/>
    <mergeCell ref="H4:I4"/>
    <mergeCell ref="J4:K4"/>
    <mergeCell ref="L4:M4"/>
    <mergeCell ref="C7:F7"/>
    <mergeCell ref="C16:F16"/>
    <mergeCell ref="C25:F25"/>
    <mergeCell ref="C34:F34"/>
    <mergeCell ref="C44:D45"/>
    <mergeCell ref="E44:O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75" workbookViewId="0">
      <selection pane="topLeft" activeCell="K17" activeCellId="0" sqref="K1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9.87"/>
    <col collapsed="false" customWidth="true" hidden="false" outlineLevel="0" max="3" min="3" style="1" width="4.26"/>
    <col collapsed="false" customWidth="true" hidden="false" outlineLevel="0" max="4" min="4" style="1" width="8.13"/>
    <col collapsed="false" customWidth="true" hidden="false" outlineLevel="0" max="5" min="5" style="1" width="0.87"/>
    <col collapsed="false" customWidth="true" hidden="false" outlineLevel="0" max="6" min="6" style="1" width="7.63"/>
    <col collapsed="false" customWidth="true" hidden="false" outlineLevel="0" max="7" min="7" style="1" width="0.87"/>
    <col collapsed="false" customWidth="true" hidden="false" outlineLevel="0" max="8" min="8" style="1" width="9.13"/>
    <col collapsed="false" customWidth="true" hidden="false" outlineLevel="0" max="10" min="9" style="1" width="10.63"/>
    <col collapsed="false" customWidth="true" hidden="false" outlineLevel="0" max="11" min="11" style="1" width="11.13"/>
    <col collapsed="false" customWidth="true" hidden="false" outlineLevel="0" max="12" min="12" style="1" width="8.63"/>
    <col collapsed="false" customWidth="true" hidden="false" outlineLevel="0" max="13" min="13" style="1" width="2.87"/>
    <col collapsed="false" customWidth="false" hidden="false" outlineLevel="0" max="16384" min="14" style="1" width="9"/>
  </cols>
  <sheetData>
    <row r="1" customFormat="false" ht="9.75" hidden="false" customHeight="true" outlineLevel="0" collapsed="false">
      <c r="M1" s="22"/>
    </row>
    <row r="2" customFormat="false" ht="12.75" hidden="false" customHeight="true" outlineLevel="0" collapsed="false">
      <c r="D2" s="12" t="s">
        <v>57</v>
      </c>
      <c r="F2" s="3" t="s">
        <v>58</v>
      </c>
      <c r="G2" s="3"/>
      <c r="H2" s="3"/>
      <c r="I2" s="3"/>
      <c r="J2" s="3"/>
      <c r="M2" s="22"/>
    </row>
    <row r="3" customFormat="false" ht="13.2" hidden="false" customHeight="false" outlineLevel="0" collapsed="false">
      <c r="K3" s="13" t="s">
        <v>59</v>
      </c>
      <c r="L3" s="13"/>
      <c r="M3" s="22"/>
    </row>
    <row r="4" customFormat="false" ht="13.2" hidden="false" customHeight="false" outlineLevel="0" collapsed="false">
      <c r="B4" s="69" t="s">
        <v>60</v>
      </c>
      <c r="C4" s="69"/>
      <c r="D4" s="69"/>
      <c r="E4" s="70"/>
      <c r="F4" s="14" t="s">
        <v>21</v>
      </c>
      <c r="G4" s="71"/>
      <c r="H4" s="25" t="s">
        <v>61</v>
      </c>
      <c r="I4" s="25" t="s">
        <v>62</v>
      </c>
      <c r="J4" s="72" t="s">
        <v>63</v>
      </c>
      <c r="K4" s="25" t="s">
        <v>64</v>
      </c>
      <c r="L4" s="72" t="s">
        <v>65</v>
      </c>
      <c r="M4" s="22"/>
    </row>
    <row r="5" customFormat="false" ht="12" hidden="false" customHeight="true" outlineLevel="0" collapsed="false">
      <c r="B5" s="69"/>
      <c r="C5" s="69"/>
      <c r="D5" s="69"/>
      <c r="E5" s="73"/>
      <c r="F5" s="14"/>
      <c r="G5" s="74"/>
      <c r="H5" s="25"/>
      <c r="I5" s="25"/>
      <c r="J5" s="30" t="s">
        <v>66</v>
      </c>
      <c r="K5" s="25"/>
      <c r="L5" s="75" t="s">
        <v>67</v>
      </c>
      <c r="M5" s="22"/>
    </row>
    <row r="6" customFormat="false" ht="4.5" hidden="false" customHeight="true" outlineLevel="0" collapsed="false">
      <c r="B6" s="3"/>
      <c r="C6" s="3"/>
      <c r="D6" s="3"/>
      <c r="E6" s="34"/>
      <c r="F6" s="3"/>
      <c r="G6" s="22"/>
      <c r="H6" s="3"/>
      <c r="I6" s="35"/>
      <c r="J6" s="35"/>
      <c r="K6" s="35"/>
      <c r="L6" s="35"/>
      <c r="M6" s="22"/>
    </row>
    <row r="7" customFormat="false" ht="12.75" hidden="false" customHeight="true" outlineLevel="0" collapsed="false">
      <c r="B7" s="76" t="s">
        <v>68</v>
      </c>
      <c r="D7" s="76" t="s">
        <v>69</v>
      </c>
      <c r="E7" s="31"/>
      <c r="F7" s="76" t="s">
        <v>70</v>
      </c>
      <c r="G7" s="76"/>
      <c r="H7" s="2" t="s">
        <v>71</v>
      </c>
      <c r="I7" s="2" t="s">
        <v>72</v>
      </c>
      <c r="J7" s="77" t="n">
        <v>0.5</v>
      </c>
      <c r="K7" s="2" t="s">
        <v>73</v>
      </c>
      <c r="L7" s="77" t="n">
        <v>0.53</v>
      </c>
      <c r="M7" s="22"/>
    </row>
    <row r="8" customFormat="false" ht="12.75" hidden="false" customHeight="true" outlineLevel="0" collapsed="false">
      <c r="B8" s="76" t="s">
        <v>74</v>
      </c>
      <c r="D8" s="76" t="s">
        <v>69</v>
      </c>
      <c r="E8" s="31"/>
      <c r="F8" s="76" t="s">
        <v>75</v>
      </c>
      <c r="G8" s="76"/>
      <c r="H8" s="2" t="s">
        <v>75</v>
      </c>
      <c r="I8" s="2" t="s">
        <v>72</v>
      </c>
      <c r="J8" s="77" t="n">
        <v>0.12</v>
      </c>
      <c r="K8" s="2" t="s">
        <v>76</v>
      </c>
      <c r="L8" s="77" t="n">
        <v>0.1</v>
      </c>
      <c r="M8" s="22"/>
    </row>
    <row r="9" customFormat="false" ht="12.75" hidden="false" customHeight="true" outlineLevel="0" collapsed="false">
      <c r="B9" s="76" t="s">
        <v>77</v>
      </c>
      <c r="D9" s="76" t="s">
        <v>69</v>
      </c>
      <c r="E9" s="31"/>
      <c r="F9" s="76" t="s">
        <v>75</v>
      </c>
      <c r="G9" s="76"/>
      <c r="H9" s="2" t="s">
        <v>75</v>
      </c>
      <c r="I9" s="2" t="s">
        <v>78</v>
      </c>
      <c r="J9" s="77" t="n">
        <v>0.18</v>
      </c>
      <c r="K9" s="2" t="s">
        <v>79</v>
      </c>
      <c r="L9" s="77" t="n">
        <v>0.18</v>
      </c>
      <c r="M9" s="22"/>
    </row>
    <row r="10" customFormat="false" ht="12.75" hidden="false" customHeight="true" outlineLevel="0" collapsed="false">
      <c r="B10" s="76" t="s">
        <v>80</v>
      </c>
      <c r="D10" s="76" t="s">
        <v>69</v>
      </c>
      <c r="E10" s="31"/>
      <c r="F10" s="76" t="s">
        <v>75</v>
      </c>
      <c r="G10" s="76"/>
      <c r="H10" s="2" t="s">
        <v>75</v>
      </c>
      <c r="I10" s="2" t="s">
        <v>81</v>
      </c>
      <c r="J10" s="77" t="n">
        <v>0.18</v>
      </c>
      <c r="K10" s="2" t="s">
        <v>82</v>
      </c>
      <c r="L10" s="77" t="n">
        <v>0.18</v>
      </c>
      <c r="M10" s="22"/>
    </row>
    <row r="11" customFormat="false" ht="12.75" hidden="false" customHeight="true" outlineLevel="0" collapsed="false">
      <c r="B11" s="76" t="s">
        <v>83</v>
      </c>
      <c r="D11" s="76" t="s">
        <v>69</v>
      </c>
      <c r="E11" s="31"/>
      <c r="F11" s="76" t="s">
        <v>75</v>
      </c>
      <c r="G11" s="76"/>
      <c r="H11" s="2" t="s">
        <v>75</v>
      </c>
      <c r="I11" s="2" t="s">
        <v>84</v>
      </c>
      <c r="J11" s="77" t="n">
        <v>0</v>
      </c>
      <c r="K11" s="2" t="s">
        <v>85</v>
      </c>
      <c r="L11" s="77" t="n">
        <v>0.18</v>
      </c>
      <c r="M11" s="22"/>
    </row>
    <row r="12" customFormat="false" ht="12.75" hidden="false" customHeight="true" outlineLevel="0" collapsed="false">
      <c r="B12" s="76" t="s">
        <v>86</v>
      </c>
      <c r="D12" s="76" t="s">
        <v>87</v>
      </c>
      <c r="E12" s="31"/>
      <c r="F12" s="76" t="s">
        <v>75</v>
      </c>
      <c r="G12" s="76"/>
      <c r="H12" s="2" t="s">
        <v>88</v>
      </c>
      <c r="I12" s="2" t="s">
        <v>89</v>
      </c>
      <c r="J12" s="77" t="n">
        <v>5.8</v>
      </c>
      <c r="K12" s="2" t="s">
        <v>90</v>
      </c>
      <c r="L12" s="77" t="n">
        <v>5.11</v>
      </c>
      <c r="M12" s="22"/>
    </row>
    <row r="13" customFormat="false" ht="12.75" hidden="false" customHeight="true" outlineLevel="0" collapsed="false">
      <c r="B13" s="76" t="s">
        <v>91</v>
      </c>
      <c r="D13" s="76" t="s">
        <v>69</v>
      </c>
      <c r="E13" s="31"/>
      <c r="F13" s="76" t="s">
        <v>92</v>
      </c>
      <c r="G13" s="76"/>
      <c r="H13" s="2" t="s">
        <v>93</v>
      </c>
      <c r="I13" s="2" t="s">
        <v>94</v>
      </c>
      <c r="J13" s="77" t="n">
        <v>29.4</v>
      </c>
      <c r="K13" s="2" t="s">
        <v>95</v>
      </c>
      <c r="L13" s="77" t="n">
        <v>29.45</v>
      </c>
      <c r="M13" s="22"/>
    </row>
    <row r="14" customFormat="false" ht="12.75" hidden="false" customHeight="true" outlineLevel="0" collapsed="false">
      <c r="B14" s="76" t="s">
        <v>96</v>
      </c>
      <c r="D14" s="76" t="s">
        <v>69</v>
      </c>
      <c r="E14" s="31"/>
      <c r="F14" s="76" t="s">
        <v>75</v>
      </c>
      <c r="G14" s="76"/>
      <c r="H14" s="2" t="s">
        <v>71</v>
      </c>
      <c r="I14" s="78" t="n">
        <v>25200</v>
      </c>
      <c r="J14" s="77" t="n">
        <v>0.15</v>
      </c>
      <c r="K14" s="78" t="n">
        <v>25560</v>
      </c>
      <c r="L14" s="77" t="n">
        <v>0.21</v>
      </c>
      <c r="M14" s="22"/>
    </row>
    <row r="15" customFormat="false" ht="12.75" hidden="false" customHeight="true" outlineLevel="0" collapsed="false">
      <c r="B15" s="76" t="s">
        <v>97</v>
      </c>
      <c r="D15" s="76" t="s">
        <v>69</v>
      </c>
      <c r="E15" s="31"/>
      <c r="F15" s="76" t="s">
        <v>75</v>
      </c>
      <c r="G15" s="76"/>
      <c r="H15" s="2" t="s">
        <v>75</v>
      </c>
      <c r="I15" s="2" t="s">
        <v>98</v>
      </c>
      <c r="J15" s="77" t="n">
        <v>0.29</v>
      </c>
      <c r="K15" s="2" t="s">
        <v>99</v>
      </c>
      <c r="L15" s="77" t="n">
        <v>0.29</v>
      </c>
      <c r="M15" s="22"/>
    </row>
    <row r="16" customFormat="false" ht="12.75" hidden="false" customHeight="true" outlineLevel="0" collapsed="false">
      <c r="B16" s="76" t="s">
        <v>100</v>
      </c>
      <c r="D16" s="76" t="s">
        <v>69</v>
      </c>
      <c r="E16" s="31"/>
      <c r="F16" s="76" t="s">
        <v>75</v>
      </c>
      <c r="G16" s="76"/>
      <c r="H16" s="2" t="s">
        <v>75</v>
      </c>
      <c r="I16" s="2" t="s">
        <v>101</v>
      </c>
      <c r="J16" s="77" t="n">
        <v>0.23</v>
      </c>
      <c r="K16" s="2" t="s">
        <v>102</v>
      </c>
      <c r="L16" s="77" t="n">
        <v>0.23</v>
      </c>
      <c r="M16" s="22"/>
    </row>
    <row r="17" customFormat="false" ht="12.75" hidden="false" customHeight="true" outlineLevel="0" collapsed="false">
      <c r="B17" s="76" t="s">
        <v>103</v>
      </c>
      <c r="D17" s="76" t="s">
        <v>69</v>
      </c>
      <c r="E17" s="31"/>
      <c r="F17" s="76" t="s">
        <v>75</v>
      </c>
      <c r="G17" s="76"/>
      <c r="H17" s="2" t="s">
        <v>104</v>
      </c>
      <c r="I17" s="2" t="s">
        <v>84</v>
      </c>
      <c r="J17" s="77" t="n">
        <v>0</v>
      </c>
      <c r="K17" s="2" t="s">
        <v>105</v>
      </c>
      <c r="L17" s="77" t="n">
        <v>0.12</v>
      </c>
      <c r="M17" s="22"/>
    </row>
    <row r="18" customFormat="false" ht="12.75" hidden="false" customHeight="true" outlineLevel="0" collapsed="false">
      <c r="B18" s="76" t="s">
        <v>106</v>
      </c>
      <c r="D18" s="76" t="s">
        <v>69</v>
      </c>
      <c r="E18" s="31"/>
      <c r="F18" s="76" t="s">
        <v>106</v>
      </c>
      <c r="G18" s="76"/>
      <c r="H18" s="2" t="s">
        <v>71</v>
      </c>
      <c r="I18" s="2" t="s">
        <v>94</v>
      </c>
      <c r="J18" s="77" t="n">
        <v>0.34</v>
      </c>
      <c r="K18" s="78" t="n">
        <v>24460</v>
      </c>
      <c r="L18" s="77" t="n">
        <v>0.34</v>
      </c>
      <c r="M18" s="22"/>
    </row>
    <row r="19" customFormat="false" ht="12.75" hidden="false" customHeight="true" outlineLevel="0" collapsed="false">
      <c r="B19" s="76" t="s">
        <v>107</v>
      </c>
      <c r="D19" s="76" t="s">
        <v>69</v>
      </c>
      <c r="E19" s="31"/>
      <c r="F19" s="76" t="s">
        <v>75</v>
      </c>
      <c r="G19" s="76"/>
      <c r="H19" s="2" t="s">
        <v>75</v>
      </c>
      <c r="I19" s="2" t="s">
        <v>108</v>
      </c>
      <c r="J19" s="77" t="n">
        <v>0.2</v>
      </c>
      <c r="K19" s="2" t="s">
        <v>109</v>
      </c>
      <c r="L19" s="77" t="n">
        <v>0.2</v>
      </c>
      <c r="M19" s="22"/>
    </row>
    <row r="20" customFormat="false" ht="12.75" hidden="false" customHeight="true" outlineLevel="0" collapsed="false">
      <c r="B20" s="76" t="s">
        <v>110</v>
      </c>
      <c r="D20" s="76" t="s">
        <v>69</v>
      </c>
      <c r="E20" s="31"/>
      <c r="F20" s="76" t="s">
        <v>75</v>
      </c>
      <c r="G20" s="76"/>
      <c r="H20" s="2" t="s">
        <v>75</v>
      </c>
      <c r="I20" s="2" t="s">
        <v>111</v>
      </c>
      <c r="J20" s="77" t="n">
        <v>0.2</v>
      </c>
      <c r="K20" s="2" t="s">
        <v>112</v>
      </c>
      <c r="L20" s="77" t="n">
        <v>0.19</v>
      </c>
      <c r="M20" s="22"/>
    </row>
    <row r="21" customFormat="false" ht="12.75" hidden="false" customHeight="true" outlineLevel="0" collapsed="false">
      <c r="B21" s="76" t="s">
        <v>113</v>
      </c>
      <c r="D21" s="76" t="s">
        <v>69</v>
      </c>
      <c r="E21" s="31"/>
      <c r="F21" s="76" t="s">
        <v>75</v>
      </c>
      <c r="G21" s="76"/>
      <c r="H21" s="2" t="s">
        <v>75</v>
      </c>
      <c r="I21" s="2" t="s">
        <v>114</v>
      </c>
      <c r="J21" s="77" t="n">
        <v>0.23</v>
      </c>
      <c r="K21" s="78" t="n">
        <v>28474</v>
      </c>
      <c r="L21" s="77" t="n">
        <v>0.23</v>
      </c>
      <c r="M21" s="22"/>
    </row>
    <row r="22" customFormat="false" ht="12.75" hidden="false" customHeight="true" outlineLevel="0" collapsed="false">
      <c r="B22" s="76" t="s">
        <v>115</v>
      </c>
      <c r="D22" s="76" t="s">
        <v>69</v>
      </c>
      <c r="E22" s="31"/>
      <c r="F22" s="76" t="s">
        <v>75</v>
      </c>
      <c r="G22" s="76"/>
      <c r="H22" s="2" t="s">
        <v>75</v>
      </c>
      <c r="I22" s="2" t="s">
        <v>84</v>
      </c>
      <c r="J22" s="77" t="n">
        <v>0</v>
      </c>
      <c r="K22" s="2" t="s">
        <v>116</v>
      </c>
      <c r="L22" s="77" t="n">
        <v>0.1</v>
      </c>
      <c r="M22" s="22"/>
    </row>
    <row r="23" customFormat="false" ht="12.75" hidden="false" customHeight="true" outlineLevel="0" collapsed="false">
      <c r="B23" s="79" t="s">
        <v>117</v>
      </c>
      <c r="C23" s="79"/>
      <c r="D23" s="79"/>
      <c r="E23" s="31"/>
      <c r="F23" s="76" t="s">
        <v>75</v>
      </c>
      <c r="G23" s="76"/>
      <c r="H23" s="2" t="s">
        <v>118</v>
      </c>
      <c r="I23" s="78" t="n">
        <v>27012</v>
      </c>
      <c r="J23" s="77" t="n">
        <v>1.9</v>
      </c>
      <c r="K23" s="2" t="s">
        <v>73</v>
      </c>
      <c r="L23" s="77" t="n">
        <v>1.78</v>
      </c>
      <c r="M23" s="22"/>
    </row>
    <row r="24" customFormat="false" ht="12.75" hidden="false" customHeight="true" outlineLevel="0" collapsed="false">
      <c r="B24" s="79" t="s">
        <v>119</v>
      </c>
      <c r="C24" s="79"/>
      <c r="D24" s="79"/>
      <c r="E24" s="31"/>
      <c r="F24" s="76" t="s">
        <v>75</v>
      </c>
      <c r="G24" s="76"/>
      <c r="H24" s="2" t="s">
        <v>75</v>
      </c>
      <c r="I24" s="2" t="s">
        <v>84</v>
      </c>
      <c r="J24" s="77" t="n">
        <v>0</v>
      </c>
      <c r="K24" s="2" t="s">
        <v>120</v>
      </c>
      <c r="L24" s="77" t="n">
        <v>1.66</v>
      </c>
      <c r="M24" s="22"/>
    </row>
    <row r="25" customFormat="false" ht="12.75" hidden="false" customHeight="true" outlineLevel="0" collapsed="false">
      <c r="B25" s="76" t="s">
        <v>121</v>
      </c>
      <c r="D25" s="76" t="s">
        <v>122</v>
      </c>
      <c r="E25" s="31"/>
      <c r="F25" s="76" t="s">
        <v>75</v>
      </c>
      <c r="G25" s="76"/>
      <c r="H25" s="2" t="s">
        <v>75</v>
      </c>
      <c r="I25" s="2" t="s">
        <v>123</v>
      </c>
      <c r="J25" s="77" t="n">
        <v>0.35</v>
      </c>
      <c r="K25" s="78" t="n">
        <v>31710</v>
      </c>
      <c r="L25" s="77" t="n">
        <v>0.35</v>
      </c>
      <c r="M25" s="22"/>
    </row>
    <row r="26" customFormat="false" ht="12.75" hidden="false" customHeight="true" outlineLevel="0" collapsed="false">
      <c r="B26" s="76" t="s">
        <v>124</v>
      </c>
      <c r="D26" s="76" t="s">
        <v>125</v>
      </c>
      <c r="E26" s="31"/>
      <c r="F26" s="76" t="s">
        <v>75</v>
      </c>
      <c r="G26" s="76"/>
      <c r="H26" s="2" t="s">
        <v>126</v>
      </c>
      <c r="I26" s="2" t="s">
        <v>127</v>
      </c>
      <c r="J26" s="77" t="n">
        <v>0.98</v>
      </c>
      <c r="K26" s="2" t="s">
        <v>82</v>
      </c>
      <c r="L26" s="77" t="n">
        <v>0.94</v>
      </c>
      <c r="M26" s="22"/>
    </row>
    <row r="27" customFormat="false" ht="12.75" hidden="false" customHeight="true" outlineLevel="0" collapsed="false">
      <c r="B27" s="76" t="s">
        <v>128</v>
      </c>
      <c r="D27" s="2" t="s">
        <v>129</v>
      </c>
      <c r="E27" s="31"/>
      <c r="F27" s="76" t="s">
        <v>75</v>
      </c>
      <c r="G27" s="76"/>
      <c r="H27" s="2" t="s">
        <v>130</v>
      </c>
      <c r="I27" s="2" t="s">
        <v>131</v>
      </c>
      <c r="J27" s="77" t="n">
        <v>0.21</v>
      </c>
      <c r="K27" s="2" t="s">
        <v>132</v>
      </c>
      <c r="L27" s="77" t="n">
        <v>0.21</v>
      </c>
      <c r="M27" s="22"/>
    </row>
    <row r="28" customFormat="false" ht="12.75" hidden="false" customHeight="true" outlineLevel="0" collapsed="false">
      <c r="B28" s="80" t="s">
        <v>133</v>
      </c>
      <c r="C28" s="80"/>
      <c r="D28" s="80"/>
      <c r="E28" s="34"/>
      <c r="F28" s="76" t="s">
        <v>75</v>
      </c>
      <c r="G28" s="76"/>
      <c r="H28" s="76" t="s">
        <v>75</v>
      </c>
      <c r="I28" s="2" t="s">
        <v>84</v>
      </c>
      <c r="J28" s="77" t="n">
        <v>0</v>
      </c>
      <c r="K28" s="2" t="s">
        <v>134</v>
      </c>
      <c r="L28" s="77" t="n">
        <v>0.3</v>
      </c>
      <c r="M28" s="22"/>
    </row>
    <row r="29" customFormat="false" ht="12.75" hidden="false" customHeight="true" outlineLevel="0" collapsed="false">
      <c r="B29" s="1" t="s">
        <v>135</v>
      </c>
      <c r="D29" s="76" t="s">
        <v>69</v>
      </c>
      <c r="E29" s="31"/>
      <c r="F29" s="76" t="s">
        <v>136</v>
      </c>
      <c r="G29" s="76"/>
      <c r="H29" s="2" t="s">
        <v>71</v>
      </c>
      <c r="I29" s="2" t="s">
        <v>84</v>
      </c>
      <c r="J29" s="77" t="n">
        <v>0</v>
      </c>
      <c r="K29" s="2" t="s">
        <v>137</v>
      </c>
      <c r="L29" s="77" t="n">
        <v>0.29</v>
      </c>
      <c r="M29" s="22"/>
    </row>
    <row r="30" customFormat="false" ht="12.75" hidden="false" customHeight="true" outlineLevel="0" collapsed="false">
      <c r="B30" s="76" t="s">
        <v>138</v>
      </c>
      <c r="D30" s="76" t="s">
        <v>69</v>
      </c>
      <c r="E30" s="31"/>
      <c r="F30" s="76" t="s">
        <v>75</v>
      </c>
      <c r="G30" s="76"/>
      <c r="H30" s="2" t="s">
        <v>75</v>
      </c>
      <c r="I30" s="2" t="s">
        <v>139</v>
      </c>
      <c r="J30" s="77" t="n">
        <v>0.2</v>
      </c>
      <c r="K30" s="2" t="s">
        <v>140</v>
      </c>
      <c r="L30" s="77" t="n">
        <v>0.19</v>
      </c>
      <c r="M30" s="22"/>
    </row>
    <row r="31" customFormat="false" ht="12.75" hidden="false" customHeight="true" outlineLevel="0" collapsed="false">
      <c r="B31" s="76" t="s">
        <v>141</v>
      </c>
      <c r="D31" s="76" t="s">
        <v>69</v>
      </c>
      <c r="E31" s="31"/>
      <c r="F31" s="76" t="s">
        <v>75</v>
      </c>
      <c r="G31" s="76"/>
      <c r="H31" s="2" t="s">
        <v>75</v>
      </c>
      <c r="I31" s="2" t="s">
        <v>98</v>
      </c>
      <c r="J31" s="77" t="n">
        <v>0.2</v>
      </c>
      <c r="K31" s="78" t="n">
        <v>28114</v>
      </c>
      <c r="L31" s="77" t="n">
        <v>0.21</v>
      </c>
      <c r="M31" s="22"/>
    </row>
    <row r="32" customFormat="false" ht="12.75" hidden="false" customHeight="true" outlineLevel="0" collapsed="false">
      <c r="B32" s="76" t="s">
        <v>142</v>
      </c>
      <c r="D32" s="76" t="s">
        <v>69</v>
      </c>
      <c r="E32" s="31"/>
      <c r="F32" s="76" t="s">
        <v>75</v>
      </c>
      <c r="G32" s="76"/>
      <c r="H32" s="2" t="s">
        <v>75</v>
      </c>
      <c r="I32" s="78" t="n">
        <v>28843</v>
      </c>
      <c r="J32" s="77" t="n">
        <v>0.31</v>
      </c>
      <c r="K32" s="78" t="n">
        <v>29573</v>
      </c>
      <c r="L32" s="77" t="n">
        <v>0.31</v>
      </c>
      <c r="M32" s="22"/>
    </row>
    <row r="33" customFormat="false" ht="12.75" hidden="false" customHeight="true" outlineLevel="0" collapsed="false">
      <c r="B33" s="76" t="s">
        <v>143</v>
      </c>
      <c r="D33" s="76" t="s">
        <v>69</v>
      </c>
      <c r="E33" s="31"/>
      <c r="F33" s="76" t="s">
        <v>75</v>
      </c>
      <c r="G33" s="76"/>
      <c r="H33" s="2" t="s">
        <v>75</v>
      </c>
      <c r="I33" s="2" t="s">
        <v>144</v>
      </c>
      <c r="J33" s="77" t="n">
        <v>0.19</v>
      </c>
      <c r="K33" s="2" t="s">
        <v>145</v>
      </c>
      <c r="L33" s="77" t="n">
        <v>0.19</v>
      </c>
      <c r="M33" s="22"/>
    </row>
    <row r="34" customFormat="false" ht="12.75" hidden="false" customHeight="true" outlineLevel="0" collapsed="false">
      <c r="B34" s="76" t="s">
        <v>146</v>
      </c>
      <c r="D34" s="76" t="s">
        <v>122</v>
      </c>
      <c r="E34" s="31"/>
      <c r="F34" s="76" t="s">
        <v>75</v>
      </c>
      <c r="G34" s="76"/>
      <c r="H34" s="2" t="s">
        <v>118</v>
      </c>
      <c r="I34" s="2" t="s">
        <v>84</v>
      </c>
      <c r="J34" s="77" t="n">
        <v>0</v>
      </c>
      <c r="K34" s="2" t="s">
        <v>147</v>
      </c>
      <c r="L34" s="77" t="n">
        <v>0.07</v>
      </c>
      <c r="M34" s="22"/>
    </row>
    <row r="35" customFormat="false" ht="12.75" hidden="false" customHeight="true" outlineLevel="0" collapsed="false">
      <c r="B35" s="76" t="s">
        <v>148</v>
      </c>
      <c r="D35" s="76" t="s">
        <v>122</v>
      </c>
      <c r="E35" s="31"/>
      <c r="F35" s="76" t="s">
        <v>75</v>
      </c>
      <c r="G35" s="76"/>
      <c r="H35" s="2" t="s">
        <v>75</v>
      </c>
      <c r="I35" s="2" t="s">
        <v>84</v>
      </c>
      <c r="J35" s="77" t="n">
        <v>0</v>
      </c>
      <c r="K35" s="2" t="s">
        <v>149</v>
      </c>
      <c r="L35" s="77" t="n">
        <v>6.55</v>
      </c>
      <c r="M35" s="22"/>
    </row>
    <row r="36" customFormat="false" ht="12.75" hidden="false" customHeight="true" outlineLevel="0" collapsed="false">
      <c r="B36" s="76" t="s">
        <v>150</v>
      </c>
      <c r="D36" s="76" t="s">
        <v>69</v>
      </c>
      <c r="E36" s="31"/>
      <c r="F36" s="76" t="s">
        <v>151</v>
      </c>
      <c r="G36" s="76"/>
      <c r="H36" s="2" t="s">
        <v>93</v>
      </c>
      <c r="I36" s="2" t="s">
        <v>94</v>
      </c>
      <c r="J36" s="77" t="n">
        <v>20.6</v>
      </c>
      <c r="K36" s="2" t="s">
        <v>79</v>
      </c>
      <c r="L36" s="77" t="n">
        <v>15.3</v>
      </c>
      <c r="M36" s="22"/>
    </row>
    <row r="37" customFormat="false" ht="12.75" hidden="false" customHeight="true" outlineLevel="0" collapsed="false">
      <c r="B37" s="81" t="s">
        <v>152</v>
      </c>
      <c r="D37" s="76" t="s">
        <v>69</v>
      </c>
      <c r="E37" s="31"/>
      <c r="F37" s="76" t="s">
        <v>75</v>
      </c>
      <c r="G37" s="76"/>
      <c r="H37" s="2" t="s">
        <v>153</v>
      </c>
      <c r="I37" s="78" t="s">
        <v>154</v>
      </c>
      <c r="J37" s="77" t="n">
        <v>1.4</v>
      </c>
      <c r="K37" s="2" t="s">
        <v>116</v>
      </c>
      <c r="L37" s="77" t="n">
        <v>0.42</v>
      </c>
      <c r="M37" s="22"/>
    </row>
    <row r="38" customFormat="false" ht="12.75" hidden="false" customHeight="true" outlineLevel="0" collapsed="false">
      <c r="B38" s="76" t="s">
        <v>155</v>
      </c>
      <c r="D38" s="76" t="s">
        <v>69</v>
      </c>
      <c r="E38" s="31"/>
      <c r="F38" s="76" t="s">
        <v>75</v>
      </c>
      <c r="G38" s="76"/>
      <c r="H38" s="2" t="s">
        <v>71</v>
      </c>
      <c r="I38" s="2" t="s">
        <v>84</v>
      </c>
      <c r="J38" s="77" t="n">
        <v>0</v>
      </c>
      <c r="K38" s="78" t="n">
        <v>25927</v>
      </c>
      <c r="L38" s="77" t="n">
        <v>0.19</v>
      </c>
      <c r="M38" s="22"/>
    </row>
    <row r="39" customFormat="false" ht="12.75" hidden="false" customHeight="true" outlineLevel="0" collapsed="false">
      <c r="B39" s="76" t="s">
        <v>151</v>
      </c>
      <c r="D39" s="76" t="s">
        <v>69</v>
      </c>
      <c r="E39" s="31"/>
      <c r="F39" s="76" t="s">
        <v>75</v>
      </c>
      <c r="G39" s="76"/>
      <c r="H39" s="2" t="s">
        <v>75</v>
      </c>
      <c r="I39" s="2" t="s">
        <v>139</v>
      </c>
      <c r="J39" s="77" t="n">
        <v>0.4</v>
      </c>
      <c r="K39" s="2" t="s">
        <v>140</v>
      </c>
      <c r="L39" s="77" t="n">
        <v>0.39</v>
      </c>
      <c r="M39" s="22"/>
    </row>
    <row r="40" customFormat="false" ht="12.75" hidden="false" customHeight="true" outlineLevel="0" collapsed="false">
      <c r="B40" s="76" t="s">
        <v>156</v>
      </c>
      <c r="D40" s="76" t="s">
        <v>69</v>
      </c>
      <c r="E40" s="31"/>
      <c r="F40" s="76" t="s">
        <v>75</v>
      </c>
      <c r="G40" s="76"/>
      <c r="H40" s="2" t="s">
        <v>75</v>
      </c>
      <c r="I40" s="2" t="s">
        <v>157</v>
      </c>
      <c r="J40" s="77" t="n">
        <v>0.35</v>
      </c>
      <c r="K40" s="2" t="s">
        <v>158</v>
      </c>
      <c r="L40" s="77" t="n">
        <v>0.35</v>
      </c>
      <c r="M40" s="22"/>
    </row>
    <row r="41" customFormat="false" ht="12.75" hidden="false" customHeight="true" outlineLevel="0" collapsed="false">
      <c r="B41" s="76" t="s">
        <v>159</v>
      </c>
      <c r="D41" s="76" t="s">
        <v>122</v>
      </c>
      <c r="E41" s="31"/>
      <c r="F41" s="76" t="s">
        <v>75</v>
      </c>
      <c r="G41" s="76"/>
      <c r="H41" s="2" t="s">
        <v>118</v>
      </c>
      <c r="I41" s="2" t="s">
        <v>84</v>
      </c>
      <c r="J41" s="77" t="n">
        <v>0</v>
      </c>
      <c r="K41" s="2" t="s">
        <v>160</v>
      </c>
      <c r="L41" s="77" t="n">
        <v>0.26</v>
      </c>
      <c r="M41" s="22"/>
    </row>
    <row r="42" customFormat="false" ht="12.75" hidden="false" customHeight="true" outlineLevel="0" collapsed="false">
      <c r="B42" s="76" t="s">
        <v>161</v>
      </c>
      <c r="D42" s="76" t="s">
        <v>69</v>
      </c>
      <c r="E42" s="31"/>
      <c r="F42" s="76" t="s">
        <v>162</v>
      </c>
      <c r="G42" s="76"/>
      <c r="H42" s="2" t="s">
        <v>71</v>
      </c>
      <c r="I42" s="2" t="s">
        <v>163</v>
      </c>
      <c r="J42" s="77" t="n">
        <v>0.24</v>
      </c>
      <c r="K42" s="2" t="s">
        <v>76</v>
      </c>
      <c r="L42" s="77" t="n">
        <v>0.23</v>
      </c>
      <c r="M42" s="22"/>
    </row>
    <row r="43" customFormat="false" ht="12.75" hidden="false" customHeight="true" outlineLevel="0" collapsed="false">
      <c r="B43" s="76" t="s">
        <v>164</v>
      </c>
      <c r="D43" s="76" t="s">
        <v>69</v>
      </c>
      <c r="E43" s="31"/>
      <c r="F43" s="76" t="s">
        <v>75</v>
      </c>
      <c r="G43" s="76"/>
      <c r="H43" s="2" t="s">
        <v>75</v>
      </c>
      <c r="I43" s="2" t="s">
        <v>165</v>
      </c>
      <c r="J43" s="77" t="n">
        <v>0.24</v>
      </c>
      <c r="K43" s="2" t="s">
        <v>166</v>
      </c>
      <c r="L43" s="77" t="n">
        <v>0.24</v>
      </c>
      <c r="M43" s="22"/>
    </row>
    <row r="44" customFormat="false" ht="12.75" hidden="false" customHeight="true" outlineLevel="0" collapsed="false">
      <c r="B44" s="76" t="s">
        <v>162</v>
      </c>
      <c r="D44" s="76" t="s">
        <v>69</v>
      </c>
      <c r="E44" s="31"/>
      <c r="F44" s="76" t="s">
        <v>75</v>
      </c>
      <c r="G44" s="76"/>
      <c r="H44" s="2" t="s">
        <v>75</v>
      </c>
      <c r="I44" s="2" t="s">
        <v>167</v>
      </c>
      <c r="J44" s="77" t="n">
        <v>0.24</v>
      </c>
      <c r="K44" s="2" t="s">
        <v>168</v>
      </c>
      <c r="L44" s="77" t="n">
        <v>0.24</v>
      </c>
      <c r="M44" s="22"/>
    </row>
    <row r="45" customFormat="false" ht="12.75" hidden="false" customHeight="true" outlineLevel="0" collapsed="false">
      <c r="B45" s="76" t="s">
        <v>169</v>
      </c>
      <c r="D45" s="76" t="s">
        <v>69</v>
      </c>
      <c r="E45" s="31"/>
      <c r="F45" s="76" t="s">
        <v>75</v>
      </c>
      <c r="G45" s="76"/>
      <c r="H45" s="2" t="s">
        <v>75</v>
      </c>
      <c r="I45" s="2" t="s">
        <v>170</v>
      </c>
      <c r="J45" s="77" t="n">
        <v>0.15</v>
      </c>
      <c r="K45" s="2" t="s">
        <v>171</v>
      </c>
      <c r="L45" s="77" t="n">
        <v>0.15</v>
      </c>
      <c r="M45" s="22"/>
    </row>
    <row r="46" customFormat="false" ht="12.75" hidden="false" customHeight="true" outlineLevel="0" collapsed="false">
      <c r="B46" s="76" t="s">
        <v>172</v>
      </c>
      <c r="D46" s="76" t="s">
        <v>122</v>
      </c>
      <c r="E46" s="31"/>
      <c r="F46" s="76" t="s">
        <v>75</v>
      </c>
      <c r="G46" s="76"/>
      <c r="H46" s="2" t="s">
        <v>118</v>
      </c>
      <c r="I46" s="2" t="s">
        <v>84</v>
      </c>
      <c r="J46" s="77" t="n">
        <v>0</v>
      </c>
      <c r="K46" s="2" t="s">
        <v>173</v>
      </c>
      <c r="L46" s="77" t="n">
        <v>0.27</v>
      </c>
      <c r="M46" s="22"/>
    </row>
    <row r="47" customFormat="false" ht="12.75" hidden="false" customHeight="true" outlineLevel="0" collapsed="false">
      <c r="B47" s="76" t="s">
        <v>174</v>
      </c>
      <c r="D47" s="76" t="s">
        <v>69</v>
      </c>
      <c r="E47" s="31"/>
      <c r="F47" s="76" t="s">
        <v>75</v>
      </c>
      <c r="G47" s="76"/>
      <c r="H47" s="2" t="s">
        <v>71</v>
      </c>
      <c r="I47" s="2" t="s">
        <v>84</v>
      </c>
      <c r="J47" s="77" t="n">
        <v>0</v>
      </c>
      <c r="K47" s="2" t="s">
        <v>175</v>
      </c>
      <c r="L47" s="77" t="n">
        <v>0.44</v>
      </c>
      <c r="M47" s="22"/>
    </row>
    <row r="48" customFormat="false" ht="12.75" hidden="false" customHeight="true" outlineLevel="0" collapsed="false">
      <c r="B48" s="76" t="s">
        <v>176</v>
      </c>
      <c r="D48" s="2" t="s">
        <v>177</v>
      </c>
      <c r="E48" s="31"/>
      <c r="F48" s="76" t="s">
        <v>176</v>
      </c>
      <c r="G48" s="76"/>
      <c r="H48" s="2" t="s">
        <v>177</v>
      </c>
      <c r="I48" s="2" t="s">
        <v>178</v>
      </c>
      <c r="J48" s="77" t="n">
        <v>11.1</v>
      </c>
      <c r="K48" s="2" t="s">
        <v>82</v>
      </c>
      <c r="L48" s="77" t="n">
        <v>11.1</v>
      </c>
      <c r="M48" s="22"/>
    </row>
    <row r="49" customFormat="false" ht="12.75" hidden="false" customHeight="true" outlineLevel="0" collapsed="false">
      <c r="B49" s="76" t="s">
        <v>176</v>
      </c>
      <c r="D49" s="76" t="s">
        <v>122</v>
      </c>
      <c r="E49" s="31"/>
      <c r="F49" s="76" t="s">
        <v>75</v>
      </c>
      <c r="G49" s="76"/>
      <c r="H49" s="2" t="s">
        <v>118</v>
      </c>
      <c r="I49" s="2" t="s">
        <v>84</v>
      </c>
      <c r="J49" s="77" t="n">
        <v>0</v>
      </c>
      <c r="K49" s="2" t="s">
        <v>179</v>
      </c>
      <c r="L49" s="77" t="n">
        <v>0.29</v>
      </c>
      <c r="M49" s="22"/>
    </row>
    <row r="50" customFormat="false" ht="12.75" hidden="false" customHeight="true" outlineLevel="0" collapsed="false">
      <c r="B50" s="76" t="s">
        <v>180</v>
      </c>
      <c r="D50" s="76" t="s">
        <v>69</v>
      </c>
      <c r="E50" s="31"/>
      <c r="F50" s="76" t="s">
        <v>180</v>
      </c>
      <c r="G50" s="76"/>
      <c r="H50" s="2" t="s">
        <v>71</v>
      </c>
      <c r="I50" s="2" t="s">
        <v>111</v>
      </c>
      <c r="J50" s="77" t="n">
        <v>0.2</v>
      </c>
      <c r="K50" s="2" t="s">
        <v>112</v>
      </c>
      <c r="L50" s="77" t="n">
        <v>0.17</v>
      </c>
      <c r="M50" s="22"/>
    </row>
    <row r="51" customFormat="false" ht="12.75" hidden="false" customHeight="true" outlineLevel="0" collapsed="false">
      <c r="B51" s="76" t="s">
        <v>181</v>
      </c>
      <c r="D51" s="76" t="s">
        <v>69</v>
      </c>
      <c r="E51" s="31"/>
      <c r="F51" s="76" t="s">
        <v>75</v>
      </c>
      <c r="G51" s="76"/>
      <c r="H51" s="2" t="s">
        <v>75</v>
      </c>
      <c r="I51" s="2" t="s">
        <v>182</v>
      </c>
      <c r="J51" s="77" t="n">
        <v>0.17</v>
      </c>
      <c r="K51" s="2" t="s">
        <v>183</v>
      </c>
      <c r="L51" s="77" t="n">
        <v>0.17</v>
      </c>
      <c r="M51" s="22"/>
    </row>
    <row r="52" customFormat="false" ht="12.75" hidden="false" customHeight="true" outlineLevel="0" collapsed="false">
      <c r="B52" s="76" t="s">
        <v>184</v>
      </c>
      <c r="D52" s="76" t="s">
        <v>69</v>
      </c>
      <c r="E52" s="31"/>
      <c r="F52" s="76" t="s">
        <v>75</v>
      </c>
      <c r="G52" s="76"/>
      <c r="H52" s="2" t="s">
        <v>75</v>
      </c>
      <c r="I52" s="2" t="s">
        <v>84</v>
      </c>
      <c r="J52" s="77" t="n">
        <v>0</v>
      </c>
      <c r="K52" s="2" t="s">
        <v>85</v>
      </c>
      <c r="L52" s="77" t="n">
        <v>0.17</v>
      </c>
      <c r="M52" s="22"/>
    </row>
    <row r="53" customFormat="false" ht="12.75" hidden="false" customHeight="true" outlineLevel="0" collapsed="false">
      <c r="B53" s="76" t="s">
        <v>185</v>
      </c>
      <c r="D53" s="76" t="s">
        <v>122</v>
      </c>
      <c r="E53" s="31"/>
      <c r="F53" s="76" t="s">
        <v>75</v>
      </c>
      <c r="G53" s="76"/>
      <c r="H53" s="2" t="s">
        <v>118</v>
      </c>
      <c r="I53" s="2" t="s">
        <v>84</v>
      </c>
      <c r="J53" s="77" t="n">
        <v>0</v>
      </c>
      <c r="K53" s="2" t="s">
        <v>186</v>
      </c>
      <c r="L53" s="77" t="n">
        <v>0.38</v>
      </c>
      <c r="M53" s="22"/>
    </row>
    <row r="54" customFormat="false" ht="12.75" hidden="false" customHeight="true" outlineLevel="0" collapsed="false">
      <c r="B54" s="1" t="s">
        <v>187</v>
      </c>
      <c r="D54" s="76" t="s">
        <v>122</v>
      </c>
      <c r="E54" s="31"/>
      <c r="F54" s="76" t="s">
        <v>75</v>
      </c>
      <c r="G54" s="76"/>
      <c r="H54" s="2" t="s">
        <v>75</v>
      </c>
      <c r="I54" s="2" t="s">
        <v>84</v>
      </c>
      <c r="J54" s="77" t="n">
        <v>0</v>
      </c>
      <c r="K54" s="2" t="s">
        <v>188</v>
      </c>
      <c r="L54" s="77" t="n">
        <v>5.66</v>
      </c>
      <c r="M54" s="22"/>
    </row>
    <row r="55" customFormat="false" ht="12.75" hidden="false" customHeight="true" outlineLevel="0" collapsed="false">
      <c r="B55" s="1" t="s">
        <v>189</v>
      </c>
      <c r="D55" s="76" t="s">
        <v>122</v>
      </c>
      <c r="E55" s="31"/>
      <c r="F55" s="76" t="s">
        <v>75</v>
      </c>
      <c r="G55" s="76"/>
      <c r="H55" s="2" t="s">
        <v>75</v>
      </c>
      <c r="I55" s="2" t="s">
        <v>84</v>
      </c>
      <c r="J55" s="77" t="n">
        <v>0</v>
      </c>
      <c r="K55" s="2" t="s">
        <v>190</v>
      </c>
      <c r="L55" s="77" t="n">
        <v>0.11</v>
      </c>
      <c r="M55" s="22"/>
    </row>
    <row r="56" customFormat="false" ht="12.75" hidden="false" customHeight="true" outlineLevel="0" collapsed="false">
      <c r="B56" s="1" t="s">
        <v>191</v>
      </c>
      <c r="D56" s="76" t="s">
        <v>122</v>
      </c>
      <c r="E56" s="31"/>
      <c r="F56" s="76" t="s">
        <v>75</v>
      </c>
      <c r="G56" s="76"/>
      <c r="H56" s="2" t="s">
        <v>75</v>
      </c>
      <c r="I56" s="2" t="s">
        <v>84</v>
      </c>
      <c r="J56" s="77" t="n">
        <v>0</v>
      </c>
      <c r="K56" s="2" t="s">
        <v>192</v>
      </c>
      <c r="L56" s="77" t="n">
        <v>0.67</v>
      </c>
      <c r="M56" s="22"/>
    </row>
    <row r="57" customFormat="false" ht="12.75" hidden="false" customHeight="true" outlineLevel="0" collapsed="false">
      <c r="B57" s="76" t="s">
        <v>193</v>
      </c>
      <c r="D57" s="76" t="s">
        <v>122</v>
      </c>
      <c r="E57" s="31"/>
      <c r="F57" s="76" t="s">
        <v>75</v>
      </c>
      <c r="G57" s="76"/>
      <c r="H57" s="2" t="s">
        <v>194</v>
      </c>
      <c r="I57" s="2" t="s">
        <v>84</v>
      </c>
      <c r="J57" s="77" t="n">
        <v>0</v>
      </c>
      <c r="K57" s="2" t="s">
        <v>195</v>
      </c>
      <c r="L57" s="77" t="n">
        <v>2.15</v>
      </c>
      <c r="M57" s="22"/>
    </row>
    <row r="58" customFormat="false" ht="12.75" hidden="false" customHeight="true" outlineLevel="0" collapsed="false">
      <c r="B58" s="76" t="s">
        <v>196</v>
      </c>
      <c r="D58" s="76" t="s">
        <v>69</v>
      </c>
      <c r="E58" s="31"/>
      <c r="F58" s="76" t="s">
        <v>196</v>
      </c>
      <c r="G58" s="76"/>
      <c r="H58" s="2" t="s">
        <v>71</v>
      </c>
      <c r="I58" s="2" t="s">
        <v>78</v>
      </c>
      <c r="J58" s="77" t="n">
        <v>0.3</v>
      </c>
      <c r="K58" s="2" t="s">
        <v>79</v>
      </c>
      <c r="L58" s="77" t="n">
        <v>0.3</v>
      </c>
      <c r="M58" s="22"/>
    </row>
    <row r="59" customFormat="false" ht="12.75" hidden="false" customHeight="true" outlineLevel="0" collapsed="false">
      <c r="B59" s="55" t="s">
        <v>197</v>
      </c>
      <c r="C59" s="55"/>
      <c r="D59" s="76" t="s">
        <v>69</v>
      </c>
      <c r="E59" s="31"/>
      <c r="F59" s="76" t="s">
        <v>198</v>
      </c>
      <c r="G59" s="76"/>
      <c r="H59" s="2" t="s">
        <v>71</v>
      </c>
      <c r="I59" s="2" t="s">
        <v>84</v>
      </c>
      <c r="J59" s="77" t="n">
        <v>0</v>
      </c>
      <c r="K59" s="2" t="s">
        <v>85</v>
      </c>
      <c r="L59" s="77" t="n">
        <v>1.15</v>
      </c>
      <c r="M59" s="22"/>
    </row>
    <row r="60" customFormat="false" ht="12.75" hidden="false" customHeight="true" outlineLevel="0" collapsed="false">
      <c r="B60" s="82" t="s">
        <v>199</v>
      </c>
      <c r="D60" s="76" t="s">
        <v>69</v>
      </c>
      <c r="E60" s="31"/>
      <c r="F60" s="76" t="s">
        <v>200</v>
      </c>
      <c r="G60" s="76"/>
      <c r="H60" s="2" t="s">
        <v>71</v>
      </c>
      <c r="I60" s="2" t="s">
        <v>72</v>
      </c>
      <c r="J60" s="77" t="n">
        <v>0.17</v>
      </c>
      <c r="K60" s="2" t="s">
        <v>73</v>
      </c>
      <c r="L60" s="77" t="n">
        <v>0.16</v>
      </c>
      <c r="M60" s="22"/>
    </row>
    <row r="61" customFormat="false" ht="12.75" hidden="false" customHeight="true" outlineLevel="0" collapsed="false">
      <c r="B61" s="1" t="s">
        <v>201</v>
      </c>
      <c r="D61" s="76" t="s">
        <v>69</v>
      </c>
      <c r="E61" s="31"/>
      <c r="F61" s="81" t="s">
        <v>202</v>
      </c>
      <c r="G61" s="76"/>
      <c r="H61" s="2" t="s">
        <v>203</v>
      </c>
      <c r="I61" s="2" t="s">
        <v>84</v>
      </c>
      <c r="J61" s="77" t="n">
        <v>0</v>
      </c>
      <c r="K61" s="2" t="s">
        <v>204</v>
      </c>
      <c r="L61" s="77" t="n">
        <v>9.17</v>
      </c>
      <c r="M61" s="22"/>
    </row>
    <row r="62" customFormat="false" ht="12.75" hidden="false" customHeight="true" outlineLevel="0" collapsed="false">
      <c r="B62" s="76" t="s">
        <v>205</v>
      </c>
      <c r="D62" s="76" t="s">
        <v>69</v>
      </c>
      <c r="E62" s="31"/>
      <c r="F62" s="76" t="s">
        <v>206</v>
      </c>
      <c r="G62" s="76"/>
      <c r="H62" s="2" t="s">
        <v>71</v>
      </c>
      <c r="I62" s="2" t="s">
        <v>84</v>
      </c>
      <c r="J62" s="77" t="n">
        <v>0</v>
      </c>
      <c r="K62" s="2" t="s">
        <v>175</v>
      </c>
      <c r="L62" s="77" t="n">
        <v>0.12</v>
      </c>
      <c r="M62" s="22"/>
    </row>
    <row r="63" customFormat="false" ht="12.75" hidden="false" customHeight="true" outlineLevel="0" collapsed="false">
      <c r="B63" s="1" t="s">
        <v>207</v>
      </c>
      <c r="D63" s="76"/>
      <c r="E63" s="31"/>
      <c r="F63" s="76" t="s">
        <v>106</v>
      </c>
      <c r="G63" s="76"/>
      <c r="H63" s="2" t="s">
        <v>208</v>
      </c>
      <c r="I63" s="2" t="s">
        <v>84</v>
      </c>
      <c r="J63" s="77" t="n">
        <v>0</v>
      </c>
      <c r="K63" s="2" t="s">
        <v>209</v>
      </c>
      <c r="L63" s="77" t="n">
        <v>0.08</v>
      </c>
      <c r="M63" s="22"/>
    </row>
    <row r="64" customFormat="false" ht="3.75" hidden="false" customHeight="true" outlineLevel="0" collapsed="false">
      <c r="B64" s="82"/>
      <c r="D64" s="76"/>
      <c r="E64" s="31"/>
      <c r="F64" s="76"/>
      <c r="G64" s="76"/>
      <c r="H64" s="76"/>
      <c r="I64" s="2"/>
      <c r="J64" s="77"/>
      <c r="K64" s="2"/>
      <c r="L64" s="77"/>
      <c r="M64" s="22"/>
    </row>
    <row r="65" customFormat="false" ht="12.75" hidden="false" customHeight="false" outlineLevel="0" collapsed="false">
      <c r="B65" s="83" t="s">
        <v>4</v>
      </c>
      <c r="C65" s="83"/>
      <c r="D65" s="83"/>
      <c r="E65" s="31"/>
      <c r="H65" s="12" t="s">
        <v>210</v>
      </c>
      <c r="I65" s="77"/>
      <c r="J65" s="77" t="n">
        <v>77.72</v>
      </c>
      <c r="K65" s="77"/>
      <c r="L65" s="77" t="n">
        <v>101.02</v>
      </c>
      <c r="M65" s="22"/>
    </row>
    <row r="66" customFormat="false" ht="3" hidden="false" customHeight="true" outlineLevel="0" collapsed="false">
      <c r="B66" s="84"/>
      <c r="C66" s="84"/>
      <c r="D66" s="84"/>
      <c r="E66" s="85"/>
      <c r="F66" s="62"/>
      <c r="G66" s="62"/>
      <c r="H66" s="4"/>
      <c r="I66" s="62"/>
      <c r="J66" s="86"/>
      <c r="K66" s="86"/>
      <c r="L66" s="86"/>
      <c r="M66" s="22"/>
    </row>
    <row r="67" customFormat="false" ht="18" hidden="false" customHeight="true" outlineLevel="0" collapsed="false">
      <c r="B67" s="1" t="s">
        <v>211</v>
      </c>
      <c r="M67" s="22"/>
    </row>
    <row r="68" customFormat="false" ht="12.75" hidden="false" customHeight="false" outlineLevel="0" collapsed="false">
      <c r="M68" s="22"/>
    </row>
    <row r="69" customFormat="false" ht="12.75" hidden="false" customHeight="false" outlineLevel="0" collapsed="false">
      <c r="M69" s="22"/>
    </row>
    <row r="70" customFormat="false" ht="12.75" hidden="false" customHeight="false" outlineLevel="0" collapsed="false">
      <c r="M70" s="22"/>
    </row>
    <row r="71" customFormat="false" ht="12.75" hidden="false" customHeight="false" outlineLevel="0" collapsed="false">
      <c r="M71" s="22"/>
    </row>
    <row r="72" customFormat="false" ht="12.75" hidden="false" customHeight="false" outlineLevel="0" collapsed="false">
      <c r="M72" s="22"/>
    </row>
    <row r="73" customFormat="false" ht="12.75" hidden="false" customHeight="false" outlineLevel="0" collapsed="false">
      <c r="M73" s="22"/>
    </row>
    <row r="74" customFormat="false" ht="12.75" hidden="false" customHeight="false" outlineLevel="0" collapsed="false">
      <c r="M74" s="22"/>
    </row>
    <row r="75" customFormat="false" ht="12.75" hidden="false" customHeight="false" outlineLevel="0" collapsed="false">
      <c r="M75" s="22"/>
    </row>
    <row r="76" customFormat="false" ht="12.75" hidden="false" customHeight="false" outlineLevel="0" collapsed="false">
      <c r="M76" s="22"/>
    </row>
    <row r="77" customFormat="false" ht="12.75" hidden="false" customHeight="false" outlineLevel="0" collapsed="false">
      <c r="M77" s="22"/>
    </row>
    <row r="78" customFormat="false" ht="12.75" hidden="false" customHeight="false" outlineLevel="0" collapsed="false">
      <c r="M78" s="22"/>
    </row>
    <row r="79" customFormat="false" ht="12.75" hidden="false" customHeight="false" outlineLevel="0" collapsed="false">
      <c r="M79" s="22"/>
    </row>
    <row r="80" customFormat="false" ht="12.75" hidden="false" customHeight="false" outlineLevel="0" collapsed="false">
      <c r="M80" s="22"/>
    </row>
    <row r="81" customFormat="false" ht="12.75" hidden="false" customHeight="false" outlineLevel="0" collapsed="false">
      <c r="M81" s="22"/>
    </row>
    <row r="82" customFormat="false" ht="12.75" hidden="false" customHeight="false" outlineLevel="0" collapsed="false">
      <c r="M82" s="22"/>
    </row>
    <row r="83" customFormat="false" ht="12.75" hidden="false" customHeight="false" outlineLevel="0" collapsed="false">
      <c r="M83" s="22"/>
    </row>
    <row r="84" customFormat="false" ht="12.75" hidden="false" customHeight="false" outlineLevel="0" collapsed="false">
      <c r="M84" s="22"/>
    </row>
    <row r="85" customFormat="false" ht="12.75" hidden="false" customHeight="false" outlineLevel="0" collapsed="false">
      <c r="M85" s="22"/>
    </row>
    <row r="86" customFormat="false" ht="12.75" hidden="false" customHeight="false" outlineLevel="0" collapsed="false">
      <c r="M86" s="22"/>
    </row>
    <row r="87" customFormat="false" ht="12.75" hidden="false" customHeight="false" outlineLevel="0" collapsed="false">
      <c r="M87" s="22"/>
    </row>
    <row r="88" customFormat="false" ht="12.75" hidden="false" customHeight="false" outlineLevel="0" collapsed="false">
      <c r="M88" s="22"/>
    </row>
    <row r="89" customFormat="false" ht="12.75" hidden="false" customHeight="false" outlineLevel="0" collapsed="false">
      <c r="M89" s="22"/>
    </row>
    <row r="90" customFormat="false" ht="12.75" hidden="false" customHeight="false" outlineLevel="0" collapsed="false">
      <c r="M90" s="22"/>
    </row>
    <row r="91" customFormat="false" ht="12.75" hidden="false" customHeight="false" outlineLevel="0" collapsed="false">
      <c r="M91" s="22"/>
    </row>
    <row r="92" customFormat="false" ht="12.75" hidden="false" customHeight="false" outlineLevel="0" collapsed="false">
      <c r="M92" s="22"/>
    </row>
    <row r="93" customFormat="false" ht="12.75" hidden="false" customHeight="false" outlineLevel="0" collapsed="false">
      <c r="M93" s="22"/>
    </row>
    <row r="94" customFormat="false" ht="12.75" hidden="false" customHeight="false" outlineLevel="0" collapsed="false">
      <c r="M94" s="22"/>
    </row>
    <row r="95" customFormat="false" ht="12.75" hidden="false" customHeight="false" outlineLevel="0" collapsed="false">
      <c r="M95" s="22"/>
    </row>
    <row r="96" customFormat="false" ht="12.75" hidden="false" customHeight="false" outlineLevel="0" collapsed="false">
      <c r="M96" s="22"/>
    </row>
    <row r="97" customFormat="false" ht="12.75" hidden="false" customHeight="false" outlineLevel="0" collapsed="false">
      <c r="M97" s="22"/>
    </row>
    <row r="98" customFormat="false" ht="12.75" hidden="false" customHeight="false" outlineLevel="0" collapsed="false">
      <c r="M98" s="22"/>
    </row>
    <row r="99" customFormat="false" ht="12.75" hidden="false" customHeight="false" outlineLevel="0" collapsed="false">
      <c r="M99" s="22"/>
    </row>
    <row r="100" customFormat="false" ht="12.75" hidden="false" customHeight="false" outlineLevel="0" collapsed="false">
      <c r="M100" s="22"/>
    </row>
    <row r="101" customFormat="false" ht="12.75" hidden="false" customHeight="false" outlineLevel="0" collapsed="false">
      <c r="M101" s="22"/>
    </row>
    <row r="102" customFormat="false" ht="12.75" hidden="false" customHeight="false" outlineLevel="0" collapsed="false">
      <c r="M102" s="22"/>
    </row>
    <row r="103" customFormat="false" ht="12.75" hidden="false" customHeight="false" outlineLevel="0" collapsed="false">
      <c r="M103" s="22"/>
    </row>
    <row r="104" customFormat="false" ht="12.75" hidden="false" customHeight="false" outlineLevel="0" collapsed="false">
      <c r="M104" s="22"/>
    </row>
    <row r="105" customFormat="false" ht="12.75" hidden="false" customHeight="false" outlineLevel="0" collapsed="false">
      <c r="M105" s="22"/>
    </row>
    <row r="106" customFormat="false" ht="12.75" hidden="false" customHeight="false" outlineLevel="0" collapsed="false">
      <c r="M106" s="22"/>
    </row>
    <row r="107" customFormat="false" ht="12.75" hidden="false" customHeight="false" outlineLevel="0" collapsed="false">
      <c r="M107" s="22"/>
    </row>
    <row r="108" customFormat="false" ht="12.75" hidden="false" customHeight="false" outlineLevel="0" collapsed="false">
      <c r="M108" s="22"/>
    </row>
    <row r="109" customFormat="false" ht="12.75" hidden="false" customHeight="false" outlineLevel="0" collapsed="false">
      <c r="M109" s="22"/>
    </row>
    <row r="110" customFormat="false" ht="12.75" hidden="false" customHeight="false" outlineLevel="0" collapsed="false">
      <c r="M110" s="22"/>
    </row>
    <row r="111" customFormat="false" ht="12.75" hidden="false" customHeight="false" outlineLevel="0" collapsed="false">
      <c r="M111" s="22"/>
    </row>
    <row r="112" customFormat="false" ht="12.75" hidden="false" customHeight="false" outlineLevel="0" collapsed="false">
      <c r="M112" s="22"/>
    </row>
    <row r="113" customFormat="false" ht="12.75" hidden="false" customHeight="false" outlineLevel="0" collapsed="false">
      <c r="M113" s="22"/>
    </row>
    <row r="114" customFormat="false" ht="12.75" hidden="false" customHeight="false" outlineLevel="0" collapsed="false">
      <c r="M114" s="22"/>
    </row>
    <row r="115" customFormat="false" ht="12.75" hidden="false" customHeight="false" outlineLevel="0" collapsed="false">
      <c r="M115" s="22"/>
    </row>
    <row r="116" customFormat="false" ht="12.75" hidden="false" customHeight="false" outlineLevel="0" collapsed="false">
      <c r="M116" s="22"/>
    </row>
    <row r="117" customFormat="false" ht="12.75" hidden="false" customHeight="false" outlineLevel="0" collapsed="false">
      <c r="M117" s="22"/>
    </row>
    <row r="118" customFormat="false" ht="12.75" hidden="false" customHeight="false" outlineLevel="0" collapsed="false">
      <c r="M118" s="22"/>
    </row>
    <row r="119" customFormat="false" ht="12.75" hidden="false" customHeight="false" outlineLevel="0" collapsed="false">
      <c r="M119" s="22"/>
    </row>
    <row r="120" customFormat="false" ht="12.75" hidden="false" customHeight="false" outlineLevel="0" collapsed="false">
      <c r="M120" s="22"/>
    </row>
    <row r="121" customFormat="false" ht="12.75" hidden="false" customHeight="false" outlineLevel="0" collapsed="false">
      <c r="M121" s="22"/>
    </row>
    <row r="122" customFormat="false" ht="12.75" hidden="false" customHeight="false" outlineLevel="0" collapsed="false">
      <c r="M122" s="22"/>
    </row>
    <row r="123" customFormat="false" ht="12.75" hidden="false" customHeight="false" outlineLevel="0" collapsed="false">
      <c r="M123" s="22"/>
    </row>
    <row r="124" customFormat="false" ht="12.75" hidden="false" customHeight="false" outlineLevel="0" collapsed="false">
      <c r="M124" s="22"/>
    </row>
    <row r="125" customFormat="false" ht="12.75" hidden="false" customHeight="false" outlineLevel="0" collapsed="false">
      <c r="M125" s="22"/>
    </row>
    <row r="126" customFormat="false" ht="12.75" hidden="false" customHeight="false" outlineLevel="0" collapsed="false">
      <c r="M126" s="22"/>
    </row>
    <row r="127" customFormat="false" ht="12.75" hidden="false" customHeight="false" outlineLevel="0" collapsed="false">
      <c r="M127" s="22"/>
    </row>
    <row r="128" customFormat="false" ht="12.75" hidden="false" customHeight="false" outlineLevel="0" collapsed="false">
      <c r="M128" s="22"/>
    </row>
    <row r="129" customFormat="false" ht="12.75" hidden="false" customHeight="false" outlineLevel="0" collapsed="false">
      <c r="M129" s="22"/>
    </row>
    <row r="130" customFormat="false" ht="12.75" hidden="false" customHeight="false" outlineLevel="0" collapsed="false">
      <c r="M130" s="22"/>
    </row>
    <row r="131" customFormat="false" ht="12.75" hidden="false" customHeight="false" outlineLevel="0" collapsed="false">
      <c r="M131" s="22"/>
    </row>
    <row r="132" customFormat="false" ht="12.75" hidden="false" customHeight="false" outlineLevel="0" collapsed="false">
      <c r="M132" s="22"/>
    </row>
    <row r="133" customFormat="false" ht="12.75" hidden="false" customHeight="false" outlineLevel="0" collapsed="false">
      <c r="M133" s="22"/>
    </row>
    <row r="134" customFormat="false" ht="12.75" hidden="false" customHeight="false" outlineLevel="0" collapsed="false">
      <c r="M134" s="22"/>
    </row>
    <row r="135" customFormat="false" ht="12.75" hidden="false" customHeight="false" outlineLevel="0" collapsed="false">
      <c r="M135" s="22"/>
    </row>
    <row r="136" customFormat="false" ht="12.75" hidden="false" customHeight="false" outlineLevel="0" collapsed="false">
      <c r="M136" s="22"/>
    </row>
    <row r="137" customFormat="false" ht="12.75" hidden="false" customHeight="false" outlineLevel="0" collapsed="false">
      <c r="M137" s="22"/>
    </row>
    <row r="138" customFormat="false" ht="12.75" hidden="false" customHeight="false" outlineLevel="0" collapsed="false">
      <c r="M138" s="22"/>
    </row>
    <row r="139" customFormat="false" ht="12.75" hidden="false" customHeight="false" outlineLevel="0" collapsed="false">
      <c r="M139" s="22"/>
    </row>
    <row r="140" customFormat="false" ht="12.75" hidden="false" customHeight="false" outlineLevel="0" collapsed="false">
      <c r="M140" s="22"/>
    </row>
    <row r="141" customFormat="false" ht="12.75" hidden="false" customHeight="false" outlineLevel="0" collapsed="false">
      <c r="M141" s="22"/>
    </row>
    <row r="142" customFormat="false" ht="12.75" hidden="false" customHeight="false" outlineLevel="0" collapsed="false">
      <c r="M142" s="22"/>
    </row>
    <row r="143" customFormat="false" ht="12.75" hidden="false" customHeight="false" outlineLevel="0" collapsed="false">
      <c r="M143" s="22"/>
    </row>
    <row r="144" customFormat="false" ht="12.75" hidden="false" customHeight="false" outlineLevel="0" collapsed="false">
      <c r="M144" s="22"/>
    </row>
    <row r="145" customFormat="false" ht="12.75" hidden="false" customHeight="false" outlineLevel="0" collapsed="false">
      <c r="M145" s="22"/>
    </row>
    <row r="146" customFormat="false" ht="12.75" hidden="false" customHeight="false" outlineLevel="0" collapsed="false">
      <c r="M146" s="22"/>
    </row>
    <row r="147" customFormat="false" ht="12.75" hidden="false" customHeight="false" outlineLevel="0" collapsed="false">
      <c r="M147" s="22"/>
    </row>
    <row r="148" customFormat="false" ht="12.75" hidden="false" customHeight="false" outlineLevel="0" collapsed="false">
      <c r="M148" s="22"/>
    </row>
    <row r="149" customFormat="false" ht="12.75" hidden="false" customHeight="false" outlineLevel="0" collapsed="false">
      <c r="M149" s="22"/>
    </row>
    <row r="150" customFormat="false" ht="12.75" hidden="false" customHeight="false" outlineLevel="0" collapsed="false">
      <c r="M150" s="22"/>
    </row>
    <row r="151" customFormat="false" ht="12.75" hidden="false" customHeight="false" outlineLevel="0" collapsed="false">
      <c r="M151" s="22"/>
    </row>
    <row r="152" customFormat="false" ht="12.75" hidden="false" customHeight="false" outlineLevel="0" collapsed="false">
      <c r="M152" s="22"/>
    </row>
    <row r="153" customFormat="false" ht="12.75" hidden="false" customHeight="false" outlineLevel="0" collapsed="false">
      <c r="M153" s="22"/>
    </row>
    <row r="154" customFormat="false" ht="12.75" hidden="false" customHeight="false" outlineLevel="0" collapsed="false">
      <c r="M154" s="22"/>
    </row>
    <row r="155" customFormat="false" ht="12.75" hidden="false" customHeight="false" outlineLevel="0" collapsed="false">
      <c r="M155" s="22"/>
    </row>
    <row r="156" customFormat="false" ht="12.75" hidden="false" customHeight="false" outlineLevel="0" collapsed="false">
      <c r="M156" s="22"/>
    </row>
    <row r="157" customFormat="false" ht="12.75" hidden="false" customHeight="false" outlineLevel="0" collapsed="false">
      <c r="M157" s="22"/>
    </row>
    <row r="158" customFormat="false" ht="12.75" hidden="false" customHeight="false" outlineLevel="0" collapsed="false">
      <c r="M158" s="22"/>
    </row>
    <row r="159" customFormat="false" ht="12.75" hidden="false" customHeight="false" outlineLevel="0" collapsed="false">
      <c r="M159" s="22"/>
    </row>
    <row r="160" customFormat="false" ht="12.75" hidden="false" customHeight="false" outlineLevel="0" collapsed="false">
      <c r="M160" s="22"/>
    </row>
    <row r="161" customFormat="false" ht="12.75" hidden="false" customHeight="false" outlineLevel="0" collapsed="false">
      <c r="M161" s="22"/>
    </row>
    <row r="162" customFormat="false" ht="12.75" hidden="false" customHeight="false" outlineLevel="0" collapsed="false">
      <c r="M162" s="22"/>
    </row>
    <row r="163" customFormat="false" ht="12.75" hidden="false" customHeight="false" outlineLevel="0" collapsed="false">
      <c r="M163" s="22"/>
    </row>
    <row r="164" customFormat="false" ht="12.75" hidden="false" customHeight="false" outlineLevel="0" collapsed="false">
      <c r="M164" s="22"/>
    </row>
    <row r="165" customFormat="false" ht="12.75" hidden="false" customHeight="false" outlineLevel="0" collapsed="false">
      <c r="M165" s="22"/>
    </row>
    <row r="166" customFormat="false" ht="12.75" hidden="false" customHeight="false" outlineLevel="0" collapsed="false">
      <c r="M166" s="22"/>
    </row>
    <row r="167" customFormat="false" ht="12.75" hidden="false" customHeight="false" outlineLevel="0" collapsed="false">
      <c r="M167" s="22"/>
    </row>
    <row r="168" customFormat="false" ht="12.75" hidden="false" customHeight="false" outlineLevel="0" collapsed="false">
      <c r="M168" s="22"/>
    </row>
    <row r="169" customFormat="false" ht="12.75" hidden="false" customHeight="false" outlineLevel="0" collapsed="false">
      <c r="M169" s="22"/>
    </row>
    <row r="170" customFormat="false" ht="12.75" hidden="false" customHeight="false" outlineLevel="0" collapsed="false">
      <c r="M170" s="22"/>
    </row>
    <row r="171" customFormat="false" ht="12.75" hidden="false" customHeight="false" outlineLevel="0" collapsed="false">
      <c r="M171" s="22"/>
    </row>
    <row r="172" customFormat="false" ht="12.75" hidden="false" customHeight="false" outlineLevel="0" collapsed="false">
      <c r="M172" s="22"/>
    </row>
    <row r="173" customFormat="false" ht="12.75" hidden="false" customHeight="false" outlineLevel="0" collapsed="false">
      <c r="M173" s="22"/>
    </row>
    <row r="174" customFormat="false" ht="12.75" hidden="false" customHeight="false" outlineLevel="0" collapsed="false">
      <c r="M174" s="22"/>
    </row>
  </sheetData>
  <mergeCells count="13">
    <mergeCell ref="F2:J2"/>
    <mergeCell ref="K3:L3"/>
    <mergeCell ref="B4:D5"/>
    <mergeCell ref="F4:F5"/>
    <mergeCell ref="H4:H5"/>
    <mergeCell ref="I4:I5"/>
    <mergeCell ref="K4:K5"/>
    <mergeCell ref="B23:D23"/>
    <mergeCell ref="B24:D24"/>
    <mergeCell ref="B28:D28"/>
    <mergeCell ref="B59:C59"/>
    <mergeCell ref="B65:D65"/>
    <mergeCell ref="B66:D66"/>
  </mergeCells>
  <printOptions headings="false" gridLines="false" gridLinesSet="true" horizontalCentered="false" verticalCentered="false"/>
  <pageMargins left="0.7875" right="0.39375" top="0.511805555555556" bottom="0.827083333333333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7.38"/>
    <col collapsed="false" customWidth="true" hidden="false" outlineLevel="0" max="3" min="3" style="1" width="3.63"/>
    <col collapsed="false" customWidth="true" hidden="false" outlineLevel="0" max="4" min="4" style="1" width="5"/>
    <col collapsed="false" customWidth="true" hidden="false" outlineLevel="0" max="5" min="5" style="1" width="3.63"/>
    <col collapsed="false" customWidth="true" hidden="false" outlineLevel="0" max="6" min="6" style="1" width="3.75"/>
    <col collapsed="false" customWidth="true" hidden="false" outlineLevel="0" max="10" min="7" style="1" width="13.76"/>
    <col collapsed="false" customWidth="false" hidden="false" outlineLevel="0" max="16384" min="11" style="1" width="9"/>
  </cols>
  <sheetData>
    <row r="2" customFormat="false" ht="14.25" hidden="false" customHeight="true" outlineLevel="0" collapsed="false">
      <c r="B2" s="23"/>
      <c r="C2" s="23"/>
      <c r="D2" s="23"/>
      <c r="E2" s="23"/>
      <c r="F2" s="1" t="s">
        <v>212</v>
      </c>
      <c r="G2" s="3" t="s">
        <v>213</v>
      </c>
      <c r="H2" s="3"/>
      <c r="I2" s="3"/>
      <c r="J2" s="23"/>
    </row>
    <row r="3" customFormat="false" ht="18" hidden="false" customHeight="true" outlineLevel="0" collapsed="false">
      <c r="B3" s="23"/>
      <c r="C3" s="23"/>
      <c r="D3" s="23"/>
      <c r="E3" s="23"/>
      <c r="F3" s="23"/>
      <c r="G3" s="23"/>
      <c r="H3" s="23"/>
      <c r="I3" s="23"/>
      <c r="J3" s="23"/>
    </row>
    <row r="4" customFormat="false" ht="19.5" hidden="false" customHeight="true" outlineLevel="0" collapsed="false">
      <c r="B4" s="87" t="s">
        <v>214</v>
      </c>
      <c r="C4" s="87"/>
      <c r="D4" s="87"/>
      <c r="E4" s="71"/>
      <c r="F4" s="71"/>
      <c r="G4" s="26" t="s">
        <v>4</v>
      </c>
      <c r="H4" s="26" t="s">
        <v>215</v>
      </c>
      <c r="I4" s="26"/>
      <c r="J4" s="26"/>
    </row>
    <row r="5" customFormat="false" ht="19.5" hidden="false" customHeight="true" outlineLevel="0" collapsed="false">
      <c r="B5" s="88"/>
      <c r="C5" s="74"/>
      <c r="D5" s="74"/>
      <c r="E5" s="89" t="s">
        <v>216</v>
      </c>
      <c r="F5" s="89"/>
      <c r="G5" s="26"/>
      <c r="H5" s="29" t="s">
        <v>217</v>
      </c>
      <c r="I5" s="90" t="s">
        <v>218</v>
      </c>
      <c r="J5" s="90" t="s">
        <v>130</v>
      </c>
    </row>
    <row r="6" customFormat="false" ht="5.25" hidden="false" customHeight="true" outlineLevel="0" collapsed="false">
      <c r="B6" s="39"/>
      <c r="C6" s="22"/>
      <c r="D6" s="22"/>
      <c r="E6" s="91"/>
      <c r="F6" s="91"/>
      <c r="G6" s="31"/>
      <c r="H6" s="3"/>
      <c r="I6" s="3"/>
      <c r="J6" s="3"/>
    </row>
    <row r="7" customFormat="false" ht="14.25" hidden="false" customHeight="true" outlineLevel="0" collapsed="false">
      <c r="B7" s="35" t="s">
        <v>48</v>
      </c>
      <c r="C7" s="22" t="n">
        <v>30</v>
      </c>
      <c r="D7" s="35" t="s">
        <v>49</v>
      </c>
      <c r="E7" s="22"/>
      <c r="F7" s="22"/>
      <c r="G7" s="92" t="n">
        <v>739</v>
      </c>
      <c r="H7" s="93" t="n">
        <v>594</v>
      </c>
      <c r="I7" s="93" t="n">
        <v>5</v>
      </c>
      <c r="J7" s="93" t="n">
        <v>140</v>
      </c>
    </row>
    <row r="8" customFormat="false" ht="14.25" hidden="false" customHeight="true" outlineLevel="0" collapsed="false">
      <c r="B8" s="35" t="s">
        <v>50</v>
      </c>
      <c r="C8" s="39" t="s">
        <v>51</v>
      </c>
      <c r="D8" s="22"/>
      <c r="E8" s="22"/>
      <c r="F8" s="22"/>
      <c r="G8" s="92" t="n">
        <v>642</v>
      </c>
      <c r="H8" s="93" t="n">
        <v>557</v>
      </c>
      <c r="I8" s="93" t="n">
        <v>5</v>
      </c>
      <c r="J8" s="93" t="n">
        <v>80</v>
      </c>
    </row>
    <row r="9" customFormat="false" ht="14.25" hidden="false" customHeight="true" outlineLevel="0" collapsed="false">
      <c r="B9" s="35"/>
      <c r="C9" s="22" t="n">
        <v>2</v>
      </c>
      <c r="D9" s="22"/>
      <c r="E9" s="22"/>
      <c r="F9" s="22"/>
      <c r="G9" s="92" t="n">
        <v>567</v>
      </c>
      <c r="H9" s="93" t="n">
        <v>481</v>
      </c>
      <c r="I9" s="93" t="n">
        <v>7</v>
      </c>
      <c r="J9" s="93" t="n">
        <v>79</v>
      </c>
    </row>
    <row r="10" customFormat="false" ht="14.25" hidden="false" customHeight="true" outlineLevel="0" collapsed="false">
      <c r="B10" s="35"/>
      <c r="C10" s="22" t="n">
        <v>3</v>
      </c>
      <c r="D10" s="22"/>
      <c r="E10" s="22"/>
      <c r="F10" s="22"/>
      <c r="G10" s="92" t="n">
        <v>657</v>
      </c>
      <c r="H10" s="93" t="n">
        <v>572</v>
      </c>
      <c r="I10" s="93" t="n">
        <v>5</v>
      </c>
      <c r="J10" s="93" t="n">
        <v>80</v>
      </c>
    </row>
    <row r="11" customFormat="false" ht="14.25" hidden="false" customHeight="true" outlineLevel="0" collapsed="false">
      <c r="B11" s="35"/>
      <c r="C11" s="22" t="n">
        <v>4</v>
      </c>
      <c r="D11" s="22"/>
      <c r="E11" s="22"/>
      <c r="F11" s="22"/>
      <c r="G11" s="92" t="n">
        <v>516</v>
      </c>
      <c r="H11" s="93" t="n">
        <v>405</v>
      </c>
      <c r="I11" s="93" t="n">
        <v>2</v>
      </c>
      <c r="J11" s="93" t="n">
        <v>109</v>
      </c>
    </row>
    <row r="12" customFormat="false" ht="14.25" hidden="false" customHeight="true" outlineLevel="0" collapsed="false">
      <c r="B12" s="35"/>
      <c r="C12" s="22" t="n">
        <v>5</v>
      </c>
      <c r="D12" s="22"/>
      <c r="E12" s="22"/>
      <c r="F12" s="22"/>
      <c r="G12" s="92" t="n">
        <v>553</v>
      </c>
      <c r="H12" s="93" t="n">
        <v>427</v>
      </c>
      <c r="I12" s="93" t="n">
        <v>3</v>
      </c>
      <c r="J12" s="93" t="n">
        <v>123</v>
      </c>
    </row>
    <row r="13" s="40" customFormat="true" ht="14.25" hidden="false" customHeight="true" outlineLevel="0" collapsed="false">
      <c r="B13" s="94"/>
      <c r="C13" s="41" t="n">
        <v>6</v>
      </c>
      <c r="D13" s="41"/>
      <c r="E13" s="41"/>
      <c r="F13" s="41"/>
      <c r="G13" s="95" t="n">
        <f aca="false">SUM(G15:G26)</f>
        <v>622</v>
      </c>
      <c r="H13" s="96" t="n">
        <f aca="false">SUM(H15:H26)</f>
        <v>449</v>
      </c>
      <c r="I13" s="96" t="n">
        <f aca="false">SUM(I15:I26)</f>
        <v>3</v>
      </c>
      <c r="J13" s="96" t="n">
        <f aca="false">SUM(J15:J26)</f>
        <v>170</v>
      </c>
    </row>
    <row r="14" s="40" customFormat="true" ht="14.25" hidden="false" customHeight="true" outlineLevel="0" collapsed="false">
      <c r="B14" s="41"/>
      <c r="C14" s="41"/>
      <c r="D14" s="41"/>
      <c r="E14" s="41"/>
      <c r="F14" s="41"/>
      <c r="G14" s="95"/>
      <c r="H14" s="97"/>
      <c r="I14" s="97"/>
      <c r="J14" s="97"/>
    </row>
    <row r="15" s="40" customFormat="true" ht="14.25" hidden="false" customHeight="true" outlineLevel="0" collapsed="false">
      <c r="B15" s="41"/>
      <c r="C15" s="41" t="n">
        <v>6</v>
      </c>
      <c r="D15" s="94" t="s">
        <v>219</v>
      </c>
      <c r="E15" s="41" t="n">
        <v>4</v>
      </c>
      <c r="F15" s="41" t="s">
        <v>216</v>
      </c>
      <c r="G15" s="95" t="n">
        <f aca="false">SUM(H15:J15)</f>
        <v>53</v>
      </c>
      <c r="H15" s="96" t="n">
        <v>36</v>
      </c>
      <c r="I15" s="96" t="n">
        <v>0</v>
      </c>
      <c r="J15" s="96" t="n">
        <v>17</v>
      </c>
    </row>
    <row r="16" s="40" customFormat="true" ht="14.25" hidden="false" customHeight="true" outlineLevel="0" collapsed="false">
      <c r="B16" s="41"/>
      <c r="C16" s="42"/>
      <c r="D16" s="94"/>
      <c r="E16" s="41" t="n">
        <v>5</v>
      </c>
      <c r="F16" s="41"/>
      <c r="G16" s="95" t="n">
        <f aca="false">SUM(H16:J16)</f>
        <v>50</v>
      </c>
      <c r="H16" s="96" t="n">
        <v>32</v>
      </c>
      <c r="I16" s="96" t="n">
        <v>0</v>
      </c>
      <c r="J16" s="96" t="n">
        <v>18</v>
      </c>
    </row>
    <row r="17" s="40" customFormat="true" ht="14.25" hidden="false" customHeight="true" outlineLevel="0" collapsed="false">
      <c r="B17" s="41"/>
      <c r="C17" s="41"/>
      <c r="D17" s="41"/>
      <c r="E17" s="41" t="n">
        <v>6</v>
      </c>
      <c r="F17" s="41"/>
      <c r="G17" s="95" t="n">
        <f aca="false">SUM(H17:J17)</f>
        <v>55</v>
      </c>
      <c r="H17" s="96" t="n">
        <v>44</v>
      </c>
      <c r="I17" s="96" t="n">
        <v>0</v>
      </c>
      <c r="J17" s="96" t="n">
        <v>11</v>
      </c>
    </row>
    <row r="18" s="40" customFormat="true" ht="14.25" hidden="false" customHeight="true" outlineLevel="0" collapsed="false">
      <c r="B18" s="41"/>
      <c r="C18" s="41"/>
      <c r="D18" s="41"/>
      <c r="E18" s="41" t="n">
        <v>7</v>
      </c>
      <c r="F18" s="41"/>
      <c r="G18" s="95" t="n">
        <f aca="false">SUM(H18:J18)</f>
        <v>54</v>
      </c>
      <c r="H18" s="96" t="n">
        <v>35</v>
      </c>
      <c r="I18" s="96" t="n">
        <v>0</v>
      </c>
      <c r="J18" s="96" t="n">
        <v>19</v>
      </c>
    </row>
    <row r="19" s="40" customFormat="true" ht="14.25" hidden="false" customHeight="true" outlineLevel="0" collapsed="false">
      <c r="B19" s="41"/>
      <c r="C19" s="41"/>
      <c r="D19" s="41"/>
      <c r="E19" s="41" t="n">
        <v>8</v>
      </c>
      <c r="F19" s="41"/>
      <c r="G19" s="95" t="n">
        <f aca="false">SUM(H19:J19)</f>
        <v>59</v>
      </c>
      <c r="H19" s="96" t="n">
        <v>50</v>
      </c>
      <c r="I19" s="96" t="n">
        <v>0</v>
      </c>
      <c r="J19" s="96" t="n">
        <v>9</v>
      </c>
    </row>
    <row r="20" s="40" customFormat="true" ht="14.25" hidden="false" customHeight="true" outlineLevel="0" collapsed="false">
      <c r="B20" s="41"/>
      <c r="C20" s="41"/>
      <c r="D20" s="41"/>
      <c r="E20" s="41" t="n">
        <v>9</v>
      </c>
      <c r="F20" s="41"/>
      <c r="G20" s="95" t="n">
        <f aca="false">SUM(H20:J20)</f>
        <v>55</v>
      </c>
      <c r="H20" s="96" t="n">
        <v>42</v>
      </c>
      <c r="I20" s="98" t="n">
        <v>1</v>
      </c>
      <c r="J20" s="96" t="n">
        <v>12</v>
      </c>
    </row>
    <row r="21" s="40" customFormat="true" ht="14.25" hidden="false" customHeight="true" outlineLevel="0" collapsed="false">
      <c r="B21" s="41"/>
      <c r="C21" s="41"/>
      <c r="D21" s="41"/>
      <c r="E21" s="41" t="n">
        <v>10</v>
      </c>
      <c r="F21" s="41"/>
      <c r="G21" s="95" t="n">
        <f aca="false">SUM(H21:J21)</f>
        <v>67</v>
      </c>
      <c r="H21" s="96" t="n">
        <v>54</v>
      </c>
      <c r="I21" s="96" t="n">
        <v>0</v>
      </c>
      <c r="J21" s="96" t="n">
        <v>13</v>
      </c>
    </row>
    <row r="22" s="40" customFormat="true" ht="14.25" hidden="false" customHeight="true" outlineLevel="0" collapsed="false">
      <c r="B22" s="41"/>
      <c r="C22" s="41"/>
      <c r="D22" s="41"/>
      <c r="E22" s="41" t="n">
        <v>11</v>
      </c>
      <c r="F22" s="41"/>
      <c r="G22" s="95" t="n">
        <f aca="false">SUM(H22:J22)</f>
        <v>50</v>
      </c>
      <c r="H22" s="96" t="n">
        <v>35</v>
      </c>
      <c r="I22" s="96" t="n">
        <v>0</v>
      </c>
      <c r="J22" s="96" t="n">
        <v>15</v>
      </c>
    </row>
    <row r="23" s="40" customFormat="true" ht="14.25" hidden="false" customHeight="true" outlineLevel="0" collapsed="false">
      <c r="B23" s="41"/>
      <c r="C23" s="41"/>
      <c r="D23" s="41"/>
      <c r="E23" s="41" t="n">
        <v>12</v>
      </c>
      <c r="F23" s="41"/>
      <c r="G23" s="95" t="n">
        <f aca="false">SUM(H23:J23)</f>
        <v>43</v>
      </c>
      <c r="H23" s="96" t="n">
        <v>26</v>
      </c>
      <c r="I23" s="96" t="n">
        <v>1</v>
      </c>
      <c r="J23" s="96" t="n">
        <v>16</v>
      </c>
    </row>
    <row r="24" s="40" customFormat="true" ht="14.25" hidden="false" customHeight="true" outlineLevel="0" collapsed="false">
      <c r="B24" s="41"/>
      <c r="C24" s="41" t="n">
        <v>7</v>
      </c>
      <c r="D24" s="94" t="s">
        <v>219</v>
      </c>
      <c r="E24" s="41" t="n">
        <v>1</v>
      </c>
      <c r="F24" s="41"/>
      <c r="G24" s="95" t="n">
        <f aca="false">SUM(H24:J24)</f>
        <v>52</v>
      </c>
      <c r="H24" s="96" t="n">
        <v>38</v>
      </c>
      <c r="I24" s="96" t="n">
        <v>0</v>
      </c>
      <c r="J24" s="96" t="n">
        <v>14</v>
      </c>
    </row>
    <row r="25" s="40" customFormat="true" ht="14.25" hidden="false" customHeight="true" outlineLevel="0" collapsed="false">
      <c r="B25" s="41"/>
      <c r="C25" s="41"/>
      <c r="D25" s="41"/>
      <c r="E25" s="41" t="n">
        <v>2</v>
      </c>
      <c r="F25" s="41"/>
      <c r="G25" s="95" t="n">
        <f aca="false">SUM(H25:J25)</f>
        <v>33</v>
      </c>
      <c r="H25" s="96" t="n">
        <v>21</v>
      </c>
      <c r="I25" s="96" t="n">
        <v>0</v>
      </c>
      <c r="J25" s="96" t="n">
        <v>12</v>
      </c>
    </row>
    <row r="26" s="40" customFormat="true" ht="13.5" hidden="false" customHeight="true" outlineLevel="0" collapsed="false">
      <c r="B26" s="41"/>
      <c r="C26" s="41"/>
      <c r="D26" s="41"/>
      <c r="E26" s="41" t="n">
        <v>3</v>
      </c>
      <c r="F26" s="41"/>
      <c r="G26" s="95" t="n">
        <f aca="false">SUM(H26:J26)</f>
        <v>51</v>
      </c>
      <c r="H26" s="96" t="n">
        <v>36</v>
      </c>
      <c r="I26" s="96" t="n">
        <v>1</v>
      </c>
      <c r="J26" s="96" t="n">
        <v>14</v>
      </c>
    </row>
    <row r="27" customFormat="false" ht="6.75" hidden="false" customHeight="true" outlineLevel="0" collapsed="false">
      <c r="B27" s="62"/>
      <c r="C27" s="62"/>
      <c r="D27" s="62"/>
      <c r="E27" s="62"/>
      <c r="F27" s="62"/>
      <c r="G27" s="99"/>
      <c r="H27" s="100"/>
      <c r="I27" s="100"/>
      <c r="J27" s="100"/>
    </row>
    <row r="28" customFormat="false" ht="13.5" hidden="false" customHeight="false" outlineLevel="0" collapsed="false">
      <c r="B28" s="1" t="s">
        <v>220</v>
      </c>
      <c r="C28" s="23"/>
      <c r="D28" s="23"/>
      <c r="E28" s="23"/>
      <c r="F28" s="23"/>
      <c r="G28" s="23"/>
      <c r="H28" s="23"/>
      <c r="I28" s="23"/>
      <c r="J28" s="23"/>
    </row>
  </sheetData>
  <mergeCells count="5">
    <mergeCell ref="G2:I2"/>
    <mergeCell ref="B4:D4"/>
    <mergeCell ref="G4:G5"/>
    <mergeCell ref="H4:J4"/>
    <mergeCell ref="E5:F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01" width="5"/>
    <col collapsed="false" customWidth="true" hidden="false" outlineLevel="0" max="2" min="2" style="101" width="4.5"/>
    <col collapsed="false" customWidth="true" hidden="false" outlineLevel="0" max="3" min="3" style="101" width="3.37"/>
    <col collapsed="false" customWidth="true" hidden="false" outlineLevel="0" max="4" min="4" style="101" width="4.5"/>
    <col collapsed="false" customWidth="true" hidden="false" outlineLevel="0" max="5" min="5" style="101" width="6.5"/>
    <col collapsed="false" customWidth="true" hidden="false" outlineLevel="0" max="6" min="6" style="101" width="6.26"/>
    <col collapsed="false" customWidth="true" hidden="false" outlineLevel="0" max="9" min="7" style="101" width="6.5"/>
    <col collapsed="false" customWidth="true" hidden="false" outlineLevel="0" max="10" min="10" style="101" width="6.88"/>
    <col collapsed="false" customWidth="true" hidden="false" outlineLevel="0" max="11" min="11" style="101" width="6.26"/>
    <col collapsed="false" customWidth="false" hidden="false" outlineLevel="0" max="16384" min="12" style="101" width="9"/>
  </cols>
  <sheetData>
    <row r="2" customFormat="false" ht="18" hidden="false" customHeight="true" outlineLevel="0" collapsed="false">
      <c r="B2" s="102"/>
      <c r="C2" s="102"/>
      <c r="D2" s="102"/>
      <c r="E2" s="102"/>
      <c r="F2" s="103" t="s">
        <v>221</v>
      </c>
      <c r="G2" s="104" t="s">
        <v>222</v>
      </c>
      <c r="H2" s="104"/>
      <c r="I2" s="104"/>
      <c r="J2" s="104"/>
      <c r="K2" s="104"/>
    </row>
    <row r="3" customFormat="false" ht="6.75" hidden="false" customHeight="true" outlineLevel="0" collapsed="false"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customFormat="false" ht="16.5" hidden="false" customHeight="true" outlineLevel="0" collapsed="false">
      <c r="B4" s="105" t="s">
        <v>40</v>
      </c>
      <c r="C4" s="105"/>
      <c r="D4" s="105"/>
      <c r="E4" s="106" t="s">
        <v>4</v>
      </c>
      <c r="F4" s="106" t="s">
        <v>223</v>
      </c>
      <c r="G4" s="106"/>
      <c r="H4" s="106" t="s">
        <v>224</v>
      </c>
      <c r="I4" s="106"/>
      <c r="J4" s="107" t="s">
        <v>225</v>
      </c>
      <c r="K4" s="107"/>
    </row>
    <row r="5" customFormat="false" ht="16.5" hidden="false" customHeight="true" outlineLevel="0" collapsed="false">
      <c r="B5" s="105"/>
      <c r="C5" s="105"/>
      <c r="D5" s="105"/>
      <c r="E5" s="106"/>
      <c r="F5" s="108" t="s">
        <v>226</v>
      </c>
      <c r="G5" s="108" t="s">
        <v>227</v>
      </c>
      <c r="H5" s="108" t="s">
        <v>226</v>
      </c>
      <c r="I5" s="108" t="s">
        <v>227</v>
      </c>
      <c r="J5" s="108" t="s">
        <v>226</v>
      </c>
      <c r="K5" s="108" t="s">
        <v>227</v>
      </c>
    </row>
    <row r="6" customFormat="false" ht="6.75" hidden="false" customHeight="true" outlineLevel="0" collapsed="false">
      <c r="B6" s="104"/>
      <c r="C6" s="104"/>
      <c r="D6" s="104"/>
      <c r="E6" s="109"/>
      <c r="F6" s="104"/>
      <c r="G6" s="104"/>
      <c r="H6" s="104"/>
      <c r="I6" s="104"/>
      <c r="J6" s="104"/>
      <c r="K6" s="104"/>
    </row>
    <row r="7" customFormat="false" ht="12.75" hidden="false" customHeight="false" outlineLevel="0" collapsed="false">
      <c r="B7" s="110" t="s">
        <v>48</v>
      </c>
      <c r="C7" s="110" t="n">
        <v>30</v>
      </c>
      <c r="D7" s="110" t="s">
        <v>49</v>
      </c>
      <c r="E7" s="111" t="n">
        <v>1960</v>
      </c>
      <c r="F7" s="112" t="n">
        <v>435</v>
      </c>
      <c r="G7" s="112" t="n">
        <v>44</v>
      </c>
      <c r="H7" s="112" t="n">
        <v>1249</v>
      </c>
      <c r="I7" s="112" t="n">
        <v>162</v>
      </c>
      <c r="J7" s="112" t="n">
        <v>70</v>
      </c>
      <c r="K7" s="113" t="s">
        <v>84</v>
      </c>
    </row>
    <row r="8" customFormat="false" ht="12.75" hidden="false" customHeight="false" outlineLevel="0" collapsed="false">
      <c r="B8" s="110" t="s">
        <v>50</v>
      </c>
      <c r="C8" s="114" t="s">
        <v>51</v>
      </c>
      <c r="D8" s="110"/>
      <c r="E8" s="111" t="n">
        <v>1946</v>
      </c>
      <c r="F8" s="112" t="n">
        <v>421</v>
      </c>
      <c r="G8" s="112" t="n">
        <v>44</v>
      </c>
      <c r="H8" s="112" t="n">
        <v>1249</v>
      </c>
      <c r="I8" s="112" t="n">
        <v>162</v>
      </c>
      <c r="J8" s="112" t="n">
        <v>70</v>
      </c>
      <c r="K8" s="113" t="s">
        <v>84</v>
      </c>
    </row>
    <row r="9" customFormat="false" ht="12.75" hidden="false" customHeight="false" outlineLevel="0" collapsed="false">
      <c r="B9" s="110"/>
      <c r="C9" s="101" t="n">
        <v>2</v>
      </c>
      <c r="D9" s="110"/>
      <c r="E9" s="111" t="n">
        <v>1946</v>
      </c>
      <c r="F9" s="112" t="n">
        <v>421</v>
      </c>
      <c r="G9" s="112" t="n">
        <v>44</v>
      </c>
      <c r="H9" s="112" t="n">
        <v>1249</v>
      </c>
      <c r="I9" s="112" t="n">
        <v>162</v>
      </c>
      <c r="J9" s="112" t="n">
        <v>70</v>
      </c>
      <c r="K9" s="113" t="s">
        <v>84</v>
      </c>
    </row>
    <row r="10" customFormat="false" ht="12.75" hidden="false" customHeight="false" outlineLevel="0" collapsed="false">
      <c r="B10" s="110"/>
      <c r="C10" s="110" t="n">
        <v>3</v>
      </c>
      <c r="E10" s="111" t="n">
        <v>1946</v>
      </c>
      <c r="F10" s="112" t="n">
        <v>421</v>
      </c>
      <c r="G10" s="112" t="n">
        <v>44</v>
      </c>
      <c r="H10" s="112" t="n">
        <v>1249</v>
      </c>
      <c r="I10" s="112" t="n">
        <v>162</v>
      </c>
      <c r="J10" s="112" t="n">
        <v>70</v>
      </c>
      <c r="K10" s="113" t="s">
        <v>84</v>
      </c>
    </row>
    <row r="11" customFormat="false" ht="12.75" hidden="false" customHeight="false" outlineLevel="0" collapsed="false">
      <c r="B11" s="110"/>
      <c r="C11" s="110" t="n">
        <v>4</v>
      </c>
      <c r="E11" s="111" t="n">
        <v>1946</v>
      </c>
      <c r="F11" s="112" t="n">
        <v>421</v>
      </c>
      <c r="G11" s="112" t="n">
        <v>44</v>
      </c>
      <c r="H11" s="112" t="n">
        <v>1249</v>
      </c>
      <c r="I11" s="112" t="n">
        <v>162</v>
      </c>
      <c r="J11" s="112" t="n">
        <v>70</v>
      </c>
      <c r="K11" s="113" t="s">
        <v>84</v>
      </c>
    </row>
    <row r="12" customFormat="false" ht="12.75" hidden="false" customHeight="false" outlineLevel="0" collapsed="false">
      <c r="B12" s="112"/>
      <c r="C12" s="110" t="n">
        <v>5</v>
      </c>
      <c r="E12" s="111" t="n">
        <v>1928</v>
      </c>
      <c r="F12" s="112" t="n">
        <v>403</v>
      </c>
      <c r="G12" s="112" t="n">
        <v>44</v>
      </c>
      <c r="H12" s="112" t="n">
        <v>1249</v>
      </c>
      <c r="I12" s="112" t="n">
        <v>162</v>
      </c>
      <c r="J12" s="112" t="n">
        <v>70</v>
      </c>
      <c r="K12" s="113" t="s">
        <v>84</v>
      </c>
    </row>
    <row r="13" customFormat="false" ht="4.5" hidden="false" customHeight="true" outlineLevel="0" collapsed="false">
      <c r="B13" s="112"/>
      <c r="C13" s="110"/>
      <c r="E13" s="111"/>
      <c r="F13" s="112"/>
      <c r="G13" s="112"/>
      <c r="H13" s="112"/>
      <c r="I13" s="112"/>
      <c r="J13" s="112"/>
      <c r="K13" s="112"/>
    </row>
    <row r="14" s="115" customFormat="true" ht="12.75" hidden="false" customHeight="false" outlineLevel="0" collapsed="false">
      <c r="B14" s="116"/>
      <c r="C14" s="117" t="n">
        <v>6</v>
      </c>
      <c r="E14" s="118" t="n">
        <v>1928</v>
      </c>
      <c r="F14" s="119" t="n">
        <v>403</v>
      </c>
      <c r="G14" s="119" t="n">
        <v>44</v>
      </c>
      <c r="H14" s="119" t="n">
        <v>1249</v>
      </c>
      <c r="I14" s="119" t="n">
        <v>162</v>
      </c>
      <c r="J14" s="119" t="n">
        <v>70</v>
      </c>
      <c r="K14" s="120" t="s">
        <v>84</v>
      </c>
    </row>
    <row r="15" customFormat="false" ht="6.75" hidden="false" customHeight="true" outlineLevel="0" collapsed="false">
      <c r="B15" s="121"/>
      <c r="C15" s="121"/>
      <c r="D15" s="121"/>
      <c r="E15" s="122"/>
      <c r="F15" s="121"/>
      <c r="G15" s="121"/>
      <c r="H15" s="121"/>
      <c r="I15" s="121"/>
      <c r="J15" s="121"/>
      <c r="K15" s="121"/>
    </row>
    <row r="16" customFormat="false" ht="18" hidden="false" customHeight="true" outlineLevel="0" collapsed="false">
      <c r="B16" s="101" t="s">
        <v>228</v>
      </c>
      <c r="C16" s="110"/>
      <c r="D16" s="110"/>
      <c r="E16" s="110"/>
      <c r="F16" s="110"/>
      <c r="G16" s="110"/>
      <c r="H16" s="110"/>
      <c r="I16" s="110"/>
      <c r="J16" s="110"/>
      <c r="K16" s="110"/>
    </row>
    <row r="17" customFormat="false" ht="18" hidden="false" customHeight="true" outlineLevel="0" collapsed="false">
      <c r="C17" s="101" t="s">
        <v>229</v>
      </c>
      <c r="D17" s="102"/>
      <c r="E17" s="102"/>
      <c r="F17" s="102"/>
      <c r="G17" s="102"/>
      <c r="H17" s="102"/>
      <c r="I17" s="102"/>
      <c r="J17" s="102"/>
      <c r="K17" s="102"/>
    </row>
    <row r="18" customFormat="false" ht="18" hidden="false" customHeight="true" outlineLevel="0" collapsed="false">
      <c r="C18" s="102"/>
      <c r="D18" s="102"/>
      <c r="E18" s="102"/>
      <c r="F18" s="102"/>
      <c r="G18" s="102"/>
      <c r="H18" s="102"/>
      <c r="I18" s="102"/>
      <c r="J18" s="102"/>
      <c r="K18" s="102"/>
    </row>
  </sheetData>
  <mergeCells count="6">
    <mergeCell ref="G2:K2"/>
    <mergeCell ref="B4:D5"/>
    <mergeCell ref="E4:E5"/>
    <mergeCell ref="F4:G4"/>
    <mergeCell ref="H4:I4"/>
    <mergeCell ref="J4:K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10" workbookViewId="0">
      <selection pane="topLeft" activeCell="C17" activeCellId="0" sqref="C1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01" width="5"/>
    <col collapsed="false" customWidth="true" hidden="false" outlineLevel="0" max="2" min="2" style="101" width="4.87"/>
    <col collapsed="false" customWidth="true" hidden="false" outlineLevel="0" max="3" min="3" style="101" width="3.37"/>
    <col collapsed="false" customWidth="true" hidden="false" outlineLevel="0" max="4" min="4" style="101" width="4.87"/>
    <col collapsed="false" customWidth="true" hidden="false" outlineLevel="0" max="5" min="5" style="101" width="8.13"/>
    <col collapsed="false" customWidth="true" hidden="false" outlineLevel="0" max="6" min="6" style="101" width="7.5"/>
    <col collapsed="false" customWidth="true" hidden="false" outlineLevel="0" max="11" min="7" style="101" width="7.13"/>
    <col collapsed="false" customWidth="false" hidden="false" outlineLevel="0" max="16384" min="12" style="101" width="9"/>
  </cols>
  <sheetData>
    <row r="2" customFormat="false" ht="18" hidden="false" customHeight="true" outlineLevel="0" collapsed="false">
      <c r="B2" s="102"/>
      <c r="C2" s="102"/>
      <c r="D2" s="102"/>
      <c r="E2" s="102"/>
      <c r="F2" s="123" t="s">
        <v>230</v>
      </c>
      <c r="G2" s="104" t="s">
        <v>231</v>
      </c>
      <c r="H2" s="104"/>
      <c r="I2" s="104"/>
      <c r="J2" s="104"/>
      <c r="K2" s="102"/>
    </row>
    <row r="3" customFormat="false" ht="18" hidden="false" customHeight="true" outlineLevel="0" collapsed="false"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customFormat="false" ht="16.5" hidden="false" customHeight="true" outlineLevel="0" collapsed="false">
      <c r="B4" s="105" t="s">
        <v>49</v>
      </c>
      <c r="C4" s="105"/>
      <c r="D4" s="105"/>
      <c r="E4" s="106" t="s">
        <v>4</v>
      </c>
      <c r="F4" s="106" t="s">
        <v>223</v>
      </c>
      <c r="G4" s="106"/>
      <c r="H4" s="106" t="s">
        <v>224</v>
      </c>
      <c r="I4" s="106"/>
      <c r="J4" s="106" t="s">
        <v>225</v>
      </c>
      <c r="K4" s="106"/>
    </row>
    <row r="5" customFormat="false" ht="16.5" hidden="false" customHeight="true" outlineLevel="0" collapsed="false">
      <c r="B5" s="105"/>
      <c r="C5" s="105"/>
      <c r="D5" s="105"/>
      <c r="E5" s="106"/>
      <c r="F5" s="108" t="s">
        <v>226</v>
      </c>
      <c r="G5" s="108" t="s">
        <v>227</v>
      </c>
      <c r="H5" s="108" t="s">
        <v>226</v>
      </c>
      <c r="I5" s="108" t="s">
        <v>227</v>
      </c>
      <c r="J5" s="108" t="s">
        <v>226</v>
      </c>
      <c r="K5" s="108" t="s">
        <v>227</v>
      </c>
    </row>
    <row r="6" customFormat="false" ht="6.75" hidden="false" customHeight="true" outlineLevel="0" collapsed="false">
      <c r="B6" s="104"/>
      <c r="C6" s="104"/>
      <c r="D6" s="104"/>
      <c r="E6" s="109"/>
      <c r="F6" s="104"/>
      <c r="G6" s="104"/>
      <c r="H6" s="104"/>
      <c r="I6" s="104"/>
      <c r="J6" s="104"/>
      <c r="K6" s="104"/>
    </row>
    <row r="7" customFormat="false" ht="12.75" hidden="false" customHeight="false" outlineLevel="0" collapsed="false">
      <c r="B7" s="110" t="s">
        <v>48</v>
      </c>
      <c r="C7" s="110" t="n">
        <v>30</v>
      </c>
      <c r="D7" s="110" t="s">
        <v>49</v>
      </c>
      <c r="E7" s="124" t="n">
        <v>0</v>
      </c>
      <c r="F7" s="125" t="n">
        <v>0</v>
      </c>
      <c r="G7" s="125" t="n">
        <v>0</v>
      </c>
      <c r="H7" s="125" t="n">
        <v>0</v>
      </c>
      <c r="I7" s="125" t="n">
        <v>0</v>
      </c>
      <c r="J7" s="125" t="n">
        <v>0</v>
      </c>
      <c r="K7" s="125" t="n">
        <v>0</v>
      </c>
    </row>
    <row r="8" customFormat="false" ht="12.75" hidden="false" customHeight="false" outlineLevel="0" collapsed="false">
      <c r="B8" s="110" t="s">
        <v>50</v>
      </c>
      <c r="C8" s="114" t="s">
        <v>51</v>
      </c>
      <c r="D8" s="110"/>
      <c r="E8" s="124" t="n">
        <v>0</v>
      </c>
      <c r="F8" s="125" t="n">
        <v>0</v>
      </c>
      <c r="G8" s="125" t="n">
        <v>0</v>
      </c>
      <c r="H8" s="125" t="n">
        <v>0</v>
      </c>
      <c r="I8" s="125" t="n">
        <v>0</v>
      </c>
      <c r="J8" s="125" t="n">
        <v>0</v>
      </c>
      <c r="K8" s="125" t="n">
        <v>0</v>
      </c>
    </row>
    <row r="9" customFormat="false" ht="12.75" hidden="false" customHeight="false" outlineLevel="0" collapsed="false">
      <c r="B9" s="110"/>
      <c r="C9" s="114" t="n">
        <v>2</v>
      </c>
      <c r="D9" s="110"/>
      <c r="E9" s="124" t="n">
        <v>0</v>
      </c>
      <c r="F9" s="125" t="n">
        <v>0</v>
      </c>
      <c r="G9" s="125" t="n">
        <v>0</v>
      </c>
      <c r="H9" s="125" t="n">
        <v>0</v>
      </c>
      <c r="I9" s="125" t="n">
        <v>0</v>
      </c>
      <c r="J9" s="125" t="n">
        <v>0</v>
      </c>
      <c r="K9" s="125" t="n">
        <v>0</v>
      </c>
    </row>
    <row r="10" customFormat="false" ht="12.75" hidden="false" customHeight="false" outlineLevel="0" collapsed="false">
      <c r="B10" s="110"/>
      <c r="C10" s="110" t="n">
        <v>3</v>
      </c>
      <c r="D10" s="110"/>
      <c r="E10" s="124" t="n">
        <v>0</v>
      </c>
      <c r="F10" s="125" t="n">
        <v>0</v>
      </c>
      <c r="G10" s="125" t="n">
        <v>0</v>
      </c>
      <c r="H10" s="125" t="n">
        <v>0</v>
      </c>
      <c r="I10" s="125" t="n">
        <v>0</v>
      </c>
      <c r="J10" s="125" t="n">
        <v>0</v>
      </c>
      <c r="K10" s="125" t="n">
        <v>0</v>
      </c>
    </row>
    <row r="11" customFormat="false" ht="12.75" hidden="false" customHeight="false" outlineLevel="0" collapsed="false">
      <c r="B11" s="110"/>
      <c r="C11" s="110" t="n">
        <v>4</v>
      </c>
      <c r="D11" s="110"/>
      <c r="E11" s="124" t="n">
        <v>0</v>
      </c>
      <c r="F11" s="125" t="n">
        <v>0</v>
      </c>
      <c r="G11" s="125" t="n">
        <v>0</v>
      </c>
      <c r="H11" s="125" t="n">
        <v>0</v>
      </c>
      <c r="I11" s="125" t="n">
        <v>0</v>
      </c>
      <c r="J11" s="125" t="n">
        <v>0</v>
      </c>
      <c r="K11" s="125" t="n">
        <v>0</v>
      </c>
    </row>
    <row r="12" customFormat="false" ht="17.25" hidden="false" customHeight="true" outlineLevel="0" collapsed="false">
      <c r="B12" s="112"/>
      <c r="C12" s="101" t="n">
        <v>5</v>
      </c>
      <c r="E12" s="124" t="n">
        <v>0</v>
      </c>
      <c r="F12" s="125" t="n">
        <v>0</v>
      </c>
      <c r="G12" s="125" t="n">
        <v>0</v>
      </c>
      <c r="H12" s="125" t="n">
        <v>0</v>
      </c>
      <c r="I12" s="125" t="n">
        <v>0</v>
      </c>
      <c r="J12" s="125" t="n">
        <v>0</v>
      </c>
      <c r="K12" s="125" t="n">
        <v>0</v>
      </c>
    </row>
    <row r="13" customFormat="false" ht="5.25" hidden="false" customHeight="true" outlineLevel="0" collapsed="false">
      <c r="B13" s="112"/>
      <c r="E13" s="124"/>
      <c r="F13" s="125"/>
      <c r="G13" s="125"/>
      <c r="H13" s="125"/>
      <c r="I13" s="125"/>
      <c r="J13" s="125"/>
      <c r="K13" s="125"/>
    </row>
    <row r="14" s="115" customFormat="true" ht="14.25" hidden="false" customHeight="true" outlineLevel="0" collapsed="false">
      <c r="B14" s="116"/>
      <c r="C14" s="115" t="n">
        <v>6</v>
      </c>
      <c r="D14" s="126"/>
      <c r="E14" s="127" t="n">
        <v>0</v>
      </c>
      <c r="F14" s="127" t="n">
        <v>0</v>
      </c>
      <c r="G14" s="127" t="n">
        <v>0</v>
      </c>
      <c r="H14" s="127" t="n">
        <v>0</v>
      </c>
      <c r="I14" s="127" t="n">
        <v>0</v>
      </c>
      <c r="J14" s="127" t="n">
        <v>0</v>
      </c>
      <c r="K14" s="127" t="n">
        <v>0</v>
      </c>
    </row>
    <row r="15" customFormat="false" ht="4.5" hidden="false" customHeight="true" outlineLevel="0" collapsed="false">
      <c r="B15" s="121"/>
      <c r="C15" s="121"/>
      <c r="D15" s="121"/>
      <c r="E15" s="122"/>
      <c r="F15" s="121"/>
      <c r="G15" s="121"/>
      <c r="H15" s="121"/>
      <c r="I15" s="121"/>
      <c r="J15" s="121"/>
      <c r="K15" s="121"/>
    </row>
    <row r="16" customFormat="false" ht="12.75" hidden="false" customHeight="true" outlineLevel="0" collapsed="false">
      <c r="B16" s="101" t="s">
        <v>228</v>
      </c>
      <c r="C16" s="110"/>
      <c r="D16" s="110"/>
      <c r="E16" s="110"/>
      <c r="F16" s="110"/>
      <c r="G16" s="110"/>
      <c r="H16" s="110"/>
      <c r="I16" s="110"/>
      <c r="J16" s="110"/>
      <c r="K16" s="110"/>
    </row>
    <row r="17" customFormat="false" ht="13.5" hidden="false" customHeight="false" outlineLevel="0" collapsed="false">
      <c r="C17" s="101" t="s">
        <v>229</v>
      </c>
      <c r="D17" s="102"/>
      <c r="E17" s="102"/>
      <c r="F17" s="102"/>
      <c r="G17" s="102"/>
      <c r="H17" s="102"/>
      <c r="I17" s="102"/>
      <c r="K17" s="102"/>
    </row>
    <row r="22" customFormat="false" ht="12.75" hidden="false" customHeight="false" outlineLevel="0" collapsed="false">
      <c r="F22" s="128"/>
      <c r="G22" s="128"/>
      <c r="H22" s="128"/>
      <c r="I22" s="128"/>
      <c r="J22" s="128"/>
      <c r="K22" s="128"/>
    </row>
    <row r="23" customFormat="false" ht="12.75" hidden="false" customHeight="false" outlineLevel="0" collapsed="false">
      <c r="F23" s="128"/>
      <c r="G23" s="128"/>
      <c r="H23" s="128"/>
      <c r="I23" s="128"/>
      <c r="J23" s="128"/>
      <c r="K23" s="128"/>
    </row>
  </sheetData>
  <mergeCells count="6">
    <mergeCell ref="G2:J2"/>
    <mergeCell ref="B4:D5"/>
    <mergeCell ref="E4:E5"/>
    <mergeCell ref="F4:G4"/>
    <mergeCell ref="H4:I4"/>
    <mergeCell ref="J4:K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76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5" activeCellId="0" sqref="A15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5.13"/>
    <col collapsed="false" customWidth="true" hidden="false" outlineLevel="0" max="3" min="3" style="1" width="3.37"/>
    <col collapsed="false" customWidth="true" hidden="false" outlineLevel="0" max="4" min="4" style="1" width="4.37"/>
    <col collapsed="false" customWidth="true" hidden="false" outlineLevel="0" max="5" min="5" style="1" width="8.5"/>
    <col collapsed="false" customWidth="true" hidden="false" outlineLevel="0" max="6" min="6" style="1" width="10.5"/>
    <col collapsed="false" customWidth="true" hidden="false" outlineLevel="0" max="7" min="7" style="1" width="9.5"/>
    <col collapsed="false" customWidth="true" hidden="false" outlineLevel="0" max="8" min="8" style="1" width="10.5"/>
    <col collapsed="false" customWidth="true" hidden="false" outlineLevel="0" max="9" min="9" style="1" width="9.5"/>
    <col collapsed="false" customWidth="true" hidden="false" outlineLevel="0" max="10" min="10" style="1" width="9.87"/>
    <col collapsed="false" customWidth="false" hidden="false" outlineLevel="0" max="11" min="11" style="1" width="9"/>
    <col collapsed="false" customWidth="true" hidden="false" outlineLevel="0" max="12" min="12" style="1" width="8.26"/>
    <col collapsed="false" customWidth="true" hidden="false" outlineLevel="0" max="13" min="13" style="1" width="0.87"/>
    <col collapsed="false" customWidth="true" hidden="false" outlineLevel="0" max="14" min="14" style="1" width="8.76"/>
    <col collapsed="false" customWidth="false" hidden="false" outlineLevel="0" max="15" min="15" style="1" width="9"/>
    <col collapsed="false" customWidth="true" hidden="false" outlineLevel="0" max="16" min="16" style="1" width="9.13"/>
    <col collapsed="false" customWidth="true" hidden="false" outlineLevel="0" max="17" min="17" style="1" width="10.37"/>
    <col collapsed="false" customWidth="true" hidden="false" outlineLevel="0" max="18" min="18" style="81" width="9.87"/>
    <col collapsed="false" customWidth="true" hidden="false" outlineLevel="0" max="19" min="19" style="81" width="10"/>
    <col collapsed="false" customWidth="true" hidden="false" outlineLevel="0" max="20" min="20" style="1" width="9.5"/>
    <col collapsed="false" customWidth="true" hidden="false" outlineLevel="0" max="21" min="21" style="81" width="10"/>
    <col collapsed="false" customWidth="false" hidden="false" outlineLevel="0" max="16384" min="22" style="1" width="9"/>
  </cols>
  <sheetData>
    <row r="1" customFormat="false" ht="13.5" hidden="false" customHeight="true" outlineLevel="0" collapsed="false"/>
    <row r="2" customFormat="false" ht="18" hidden="false" customHeight="true" outlineLevel="0" collapsed="false">
      <c r="F2" s="76"/>
      <c r="G2" s="76"/>
      <c r="H2" s="76"/>
      <c r="I2" s="2" t="s">
        <v>232</v>
      </c>
      <c r="J2" s="3" t="s">
        <v>233</v>
      </c>
      <c r="K2" s="3"/>
      <c r="L2" s="3"/>
      <c r="M2" s="3"/>
      <c r="N2" s="3"/>
    </row>
    <row r="3" customFormat="false" ht="18" hidden="false" customHeight="true" outlineLevel="0" collapsed="false">
      <c r="B3" s="1" t="s">
        <v>234</v>
      </c>
    </row>
    <row r="4" customFormat="false" ht="13.5" hidden="false" customHeight="true" outlineLevel="0" collapsed="false">
      <c r="B4" s="69" t="s">
        <v>49</v>
      </c>
      <c r="C4" s="69"/>
      <c r="D4" s="69"/>
      <c r="E4" s="25" t="s">
        <v>4</v>
      </c>
      <c r="F4" s="25"/>
      <c r="G4" s="129" t="s">
        <v>235</v>
      </c>
      <c r="H4" s="129"/>
      <c r="I4" s="129"/>
      <c r="J4" s="129"/>
      <c r="K4" s="129"/>
      <c r="L4" s="129"/>
      <c r="M4" s="130"/>
      <c r="N4" s="130"/>
      <c r="O4" s="131"/>
      <c r="P4" s="26" t="s">
        <v>236</v>
      </c>
      <c r="Q4" s="26"/>
      <c r="R4" s="26"/>
      <c r="S4" s="26"/>
      <c r="T4" s="26"/>
      <c r="U4" s="26"/>
    </row>
    <row r="5" customFormat="false" ht="13.5" hidden="false" customHeight="true" outlineLevel="0" collapsed="false">
      <c r="B5" s="69"/>
      <c r="C5" s="69"/>
      <c r="D5" s="69"/>
      <c r="E5" s="132" t="s">
        <v>237</v>
      </c>
      <c r="F5" s="132" t="s">
        <v>238</v>
      </c>
      <c r="G5" s="132" t="s">
        <v>4</v>
      </c>
      <c r="H5" s="132"/>
      <c r="I5" s="132" t="s">
        <v>217</v>
      </c>
      <c r="J5" s="132"/>
      <c r="K5" s="90" t="s">
        <v>239</v>
      </c>
      <c r="L5" s="132" t="s">
        <v>240</v>
      </c>
      <c r="M5" s="90"/>
      <c r="N5" s="133" t="s">
        <v>130</v>
      </c>
      <c r="O5" s="133"/>
      <c r="P5" s="132" t="s">
        <v>4</v>
      </c>
      <c r="Q5" s="132"/>
      <c r="R5" s="134" t="s">
        <v>241</v>
      </c>
      <c r="S5" s="134"/>
      <c r="T5" s="90" t="s">
        <v>130</v>
      </c>
      <c r="U5" s="90"/>
    </row>
    <row r="6" customFormat="false" ht="13.5" hidden="false" customHeight="true" outlineLevel="0" collapsed="false">
      <c r="B6" s="69"/>
      <c r="C6" s="69"/>
      <c r="D6" s="69"/>
      <c r="E6" s="132"/>
      <c r="F6" s="132"/>
      <c r="G6" s="29" t="s">
        <v>237</v>
      </c>
      <c r="H6" s="90" t="s">
        <v>238</v>
      </c>
      <c r="I6" s="29" t="s">
        <v>237</v>
      </c>
      <c r="J6" s="90" t="s">
        <v>238</v>
      </c>
      <c r="K6" s="29" t="s">
        <v>237</v>
      </c>
      <c r="L6" s="135" t="s">
        <v>238</v>
      </c>
      <c r="M6" s="29"/>
      <c r="N6" s="28" t="s">
        <v>237</v>
      </c>
      <c r="O6" s="90" t="s">
        <v>238</v>
      </c>
      <c r="P6" s="29" t="s">
        <v>237</v>
      </c>
      <c r="Q6" s="90" t="s">
        <v>238</v>
      </c>
      <c r="R6" s="136" t="s">
        <v>237</v>
      </c>
      <c r="S6" s="137" t="s">
        <v>238</v>
      </c>
      <c r="T6" s="29" t="s">
        <v>237</v>
      </c>
      <c r="U6" s="137" t="s">
        <v>238</v>
      </c>
    </row>
    <row r="7" customFormat="false" ht="6.75" hidden="false" customHeight="true" outlineLevel="0" collapsed="false">
      <c r="B7" s="22"/>
      <c r="C7" s="22"/>
      <c r="D7" s="22"/>
      <c r="E7" s="3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5"/>
      <c r="S7" s="55"/>
      <c r="T7" s="22"/>
      <c r="U7" s="55"/>
    </row>
    <row r="8" customFormat="false" ht="13.5" hidden="false" customHeight="true" outlineLevel="0" collapsed="false">
      <c r="B8" s="22" t="s">
        <v>48</v>
      </c>
      <c r="C8" s="1" t="n">
        <v>30</v>
      </c>
      <c r="D8" s="22" t="s">
        <v>49</v>
      </c>
      <c r="E8" s="138" t="n">
        <v>76285</v>
      </c>
      <c r="F8" s="139" t="n">
        <v>9057837</v>
      </c>
      <c r="G8" s="140" t="n">
        <v>52439</v>
      </c>
      <c r="H8" s="141" t="n">
        <v>4059811</v>
      </c>
      <c r="I8" s="142" t="n">
        <v>38797</v>
      </c>
      <c r="J8" s="139" t="n">
        <v>3348911</v>
      </c>
      <c r="K8" s="143" t="n">
        <v>705</v>
      </c>
      <c r="L8" s="139" t="n">
        <v>86514</v>
      </c>
      <c r="M8" s="139"/>
      <c r="N8" s="142" t="n">
        <v>12937</v>
      </c>
      <c r="O8" s="139" t="n">
        <v>624386</v>
      </c>
      <c r="P8" s="140" t="n">
        <v>23846</v>
      </c>
      <c r="Q8" s="141" t="n">
        <v>4998026</v>
      </c>
      <c r="R8" s="144" t="n">
        <v>13679</v>
      </c>
      <c r="S8" s="139" t="n">
        <v>1864475</v>
      </c>
      <c r="T8" s="142" t="n">
        <v>10167</v>
      </c>
      <c r="U8" s="139" t="n">
        <v>3133551</v>
      </c>
    </row>
    <row r="9" customFormat="false" ht="13.5" hidden="false" customHeight="true" outlineLevel="0" collapsed="false">
      <c r="B9" s="22" t="s">
        <v>50</v>
      </c>
      <c r="C9" s="12" t="s">
        <v>51</v>
      </c>
      <c r="D9" s="145"/>
      <c r="E9" s="146" t="n">
        <v>76396</v>
      </c>
      <c r="F9" s="147" t="n">
        <v>9117743</v>
      </c>
      <c r="G9" s="148" t="n">
        <v>52541</v>
      </c>
      <c r="H9" s="147" t="n">
        <v>4100165</v>
      </c>
      <c r="I9" s="149" t="n">
        <v>39014</v>
      </c>
      <c r="J9" s="150" t="n">
        <v>3386137</v>
      </c>
      <c r="K9" s="151" t="n">
        <v>695</v>
      </c>
      <c r="L9" s="150" t="n">
        <v>85213</v>
      </c>
      <c r="M9" s="150"/>
      <c r="N9" s="149" t="n">
        <v>12832</v>
      </c>
      <c r="O9" s="150" t="n">
        <v>628815</v>
      </c>
      <c r="P9" s="148" t="n">
        <v>23855</v>
      </c>
      <c r="Q9" s="147" t="n">
        <v>5017578</v>
      </c>
      <c r="R9" s="144" t="n">
        <v>13698</v>
      </c>
      <c r="S9" s="139" t="n">
        <v>1868236</v>
      </c>
      <c r="T9" s="149" t="n">
        <v>10157</v>
      </c>
      <c r="U9" s="139" t="n">
        <v>3149342</v>
      </c>
    </row>
    <row r="10" customFormat="false" ht="13.5" hidden="false" customHeight="true" outlineLevel="0" collapsed="false">
      <c r="B10" s="22"/>
      <c r="C10" s="81" t="n">
        <v>2</v>
      </c>
      <c r="D10" s="145"/>
      <c r="E10" s="146" t="n">
        <v>76541</v>
      </c>
      <c r="F10" s="147" t="n">
        <v>9185949</v>
      </c>
      <c r="G10" s="148" t="n">
        <v>52522</v>
      </c>
      <c r="H10" s="147" t="n">
        <v>4127768</v>
      </c>
      <c r="I10" s="149" t="n">
        <v>39140</v>
      </c>
      <c r="J10" s="150" t="n">
        <v>3414104</v>
      </c>
      <c r="K10" s="151" t="n">
        <v>674</v>
      </c>
      <c r="L10" s="150" t="n">
        <v>83214</v>
      </c>
      <c r="M10" s="150"/>
      <c r="N10" s="149" t="n">
        <v>12708</v>
      </c>
      <c r="O10" s="150" t="n">
        <v>630450</v>
      </c>
      <c r="P10" s="148" t="n">
        <v>24019</v>
      </c>
      <c r="Q10" s="147" t="n">
        <v>5058181</v>
      </c>
      <c r="R10" s="144" t="n">
        <v>13808</v>
      </c>
      <c r="S10" s="139" t="n">
        <v>1881465</v>
      </c>
      <c r="T10" s="149" t="n">
        <v>10211</v>
      </c>
      <c r="U10" s="139" t="n">
        <v>3176716</v>
      </c>
    </row>
    <row r="11" customFormat="false" ht="13.5" hidden="false" customHeight="true" outlineLevel="0" collapsed="false">
      <c r="C11" s="152" t="n">
        <v>3</v>
      </c>
      <c r="D11" s="153"/>
      <c r="E11" s="146" t="n">
        <v>76498</v>
      </c>
      <c r="F11" s="147" t="n">
        <v>9226139</v>
      </c>
      <c r="G11" s="148" t="n">
        <v>52502</v>
      </c>
      <c r="H11" s="147" t="n">
        <v>4155649</v>
      </c>
      <c r="I11" s="149" t="n">
        <v>39286</v>
      </c>
      <c r="J11" s="150" t="n">
        <v>3442707</v>
      </c>
      <c r="K11" s="151" t="n">
        <v>674</v>
      </c>
      <c r="L11" s="150" t="n">
        <v>83123</v>
      </c>
      <c r="M11" s="150"/>
      <c r="N11" s="149" t="n">
        <v>12542</v>
      </c>
      <c r="O11" s="150" t="n">
        <v>629819</v>
      </c>
      <c r="P11" s="148" t="n">
        <v>23996</v>
      </c>
      <c r="Q11" s="147" t="n">
        <v>5070490</v>
      </c>
      <c r="R11" s="144" t="n">
        <v>13795</v>
      </c>
      <c r="S11" s="139" t="n">
        <v>1880383</v>
      </c>
      <c r="T11" s="149" t="n">
        <v>10201</v>
      </c>
      <c r="U11" s="139" t="n">
        <v>3190107</v>
      </c>
    </row>
    <row r="12" customFormat="false" ht="13.5" hidden="false" customHeight="true" outlineLevel="0" collapsed="false">
      <c r="C12" s="152" t="n">
        <v>4</v>
      </c>
      <c r="D12" s="153"/>
      <c r="E12" s="146" t="n">
        <v>76508</v>
      </c>
      <c r="F12" s="147" t="n">
        <v>9293780</v>
      </c>
      <c r="G12" s="148" t="n">
        <v>52518</v>
      </c>
      <c r="H12" s="147" t="n">
        <v>4184227</v>
      </c>
      <c r="I12" s="149" t="n">
        <v>39448</v>
      </c>
      <c r="J12" s="150" t="n">
        <v>3472531</v>
      </c>
      <c r="K12" s="151" t="n">
        <v>666</v>
      </c>
      <c r="L12" s="150" t="n">
        <v>82292</v>
      </c>
      <c r="M12" s="150"/>
      <c r="N12" s="149" t="n">
        <v>12404</v>
      </c>
      <c r="O12" s="150" t="n">
        <v>629404</v>
      </c>
      <c r="P12" s="148" t="n">
        <v>23990</v>
      </c>
      <c r="Q12" s="147" t="n">
        <v>5109553</v>
      </c>
      <c r="R12" s="144" t="n">
        <v>13797</v>
      </c>
      <c r="S12" s="139" t="n">
        <v>1882823</v>
      </c>
      <c r="T12" s="149" t="n">
        <v>10193</v>
      </c>
      <c r="U12" s="139" t="n">
        <v>3226730</v>
      </c>
    </row>
    <row r="13" customFormat="false" ht="14.25" hidden="false" customHeight="true" outlineLevel="0" collapsed="false">
      <c r="B13" s="154"/>
      <c r="C13" s="1" t="n">
        <v>5</v>
      </c>
      <c r="E13" s="146" t="n">
        <v>76399</v>
      </c>
      <c r="F13" s="155" t="n">
        <v>9319281</v>
      </c>
      <c r="G13" s="156" t="n">
        <v>52470</v>
      </c>
      <c r="H13" s="155" t="n">
        <v>4202889</v>
      </c>
      <c r="I13" s="156" t="n">
        <v>39542</v>
      </c>
      <c r="J13" s="155" t="n">
        <v>3492867</v>
      </c>
      <c r="K13" s="151" t="n">
        <v>655</v>
      </c>
      <c r="L13" s="155" t="n">
        <v>80814</v>
      </c>
      <c r="M13" s="155"/>
      <c r="N13" s="156" t="n">
        <v>12273</v>
      </c>
      <c r="O13" s="155" t="n">
        <v>629208</v>
      </c>
      <c r="P13" s="156" t="n">
        <v>23929</v>
      </c>
      <c r="Q13" s="155" t="n">
        <v>5116392</v>
      </c>
      <c r="R13" s="144" t="n">
        <v>13757</v>
      </c>
      <c r="S13" s="155" t="n">
        <v>1877957</v>
      </c>
      <c r="T13" s="156" t="n">
        <v>10172</v>
      </c>
      <c r="U13" s="155" t="n">
        <v>3238435</v>
      </c>
    </row>
    <row r="14" customFormat="false" ht="5.25" hidden="false" customHeight="true" outlineLevel="0" collapsed="false">
      <c r="B14" s="154"/>
      <c r="E14" s="14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</row>
    <row r="15" s="40" customFormat="true" ht="14.25" hidden="false" customHeight="true" outlineLevel="0" collapsed="false">
      <c r="B15" s="157"/>
      <c r="C15" s="40" t="n">
        <v>6</v>
      </c>
      <c r="E15" s="158" t="n">
        <v>76305</v>
      </c>
      <c r="F15" s="159" t="n">
        <v>9371558</v>
      </c>
      <c r="G15" s="160" t="n">
        <v>52409</v>
      </c>
      <c r="H15" s="159" t="n">
        <v>4224204</v>
      </c>
      <c r="I15" s="160" t="n">
        <v>39615</v>
      </c>
      <c r="J15" s="159" t="n">
        <v>3513446</v>
      </c>
      <c r="K15" s="160" t="n">
        <v>640</v>
      </c>
      <c r="L15" s="159" t="n">
        <v>79220</v>
      </c>
      <c r="M15" s="160"/>
      <c r="N15" s="160" t="n">
        <f aca="false">G15-I15-K15</f>
        <v>12154</v>
      </c>
      <c r="O15" s="159" t="n">
        <f aca="false">H15-J15-L15</f>
        <v>631538</v>
      </c>
      <c r="P15" s="160" t="n">
        <v>23896</v>
      </c>
      <c r="Q15" s="159" t="n">
        <v>5147354</v>
      </c>
      <c r="R15" s="160" t="n">
        <v>13721</v>
      </c>
      <c r="S15" s="160" t="n">
        <v>1866214</v>
      </c>
      <c r="T15" s="160" t="n">
        <f aca="false">P15-R15</f>
        <v>10175</v>
      </c>
      <c r="U15" s="161" t="n">
        <f aca="false">Q15-S15</f>
        <v>3281140</v>
      </c>
    </row>
    <row r="16" customFormat="false" ht="6.75" hidden="false" customHeight="true" outlineLevel="0" collapsed="false">
      <c r="B16" s="62"/>
      <c r="C16" s="62"/>
      <c r="D16" s="62"/>
      <c r="E16" s="1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163"/>
      <c r="S16" s="163"/>
      <c r="T16" s="62"/>
      <c r="U16" s="163"/>
    </row>
    <row r="17" customFormat="false" ht="18" hidden="false" customHeight="true" outlineLevel="0" collapsed="false">
      <c r="C17" s="1" t="s">
        <v>242</v>
      </c>
    </row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</sheetData>
  <mergeCells count="13">
    <mergeCell ref="J2:N2"/>
    <mergeCell ref="B4:D6"/>
    <mergeCell ref="E4:F4"/>
    <mergeCell ref="G4:L4"/>
    <mergeCell ref="P4:U4"/>
    <mergeCell ref="E5:E6"/>
    <mergeCell ref="F5:F6"/>
    <mergeCell ref="G5:H5"/>
    <mergeCell ref="I5:J5"/>
    <mergeCell ref="N5:O5"/>
    <mergeCell ref="P5:Q5"/>
    <mergeCell ref="R5:S5"/>
    <mergeCell ref="T5:U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6" activeCellId="0" sqref="K36"/>
    </sheetView>
  </sheetViews>
  <sheetFormatPr defaultColWidth="9.00390625" defaultRowHeight="13.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4.5"/>
    <col collapsed="false" customWidth="true" hidden="false" outlineLevel="0" max="3" min="3" style="1" width="2.75"/>
    <col collapsed="false" customWidth="true" hidden="false" outlineLevel="0" max="4" min="4" style="1" width="2.87"/>
    <col collapsed="false" customWidth="true" hidden="false" outlineLevel="0" max="6" min="5" style="1" width="9.26"/>
    <col collapsed="false" customWidth="true" hidden="false" outlineLevel="0" max="7" min="7" style="1" width="9.37"/>
    <col collapsed="false" customWidth="true" hidden="false" outlineLevel="0" max="8" min="8" style="1" width="8.5"/>
    <col collapsed="false" customWidth="true" hidden="false" outlineLevel="0" max="9" min="9" style="1" width="9.63"/>
    <col collapsed="false" customWidth="true" hidden="false" outlineLevel="0" max="10" min="10" style="1" width="7.63"/>
    <col collapsed="false" customWidth="true" hidden="false" outlineLevel="0" max="11" min="11" style="1" width="10"/>
    <col collapsed="false" customWidth="true" hidden="false" outlineLevel="0" max="12" min="12" style="1" width="7.76"/>
    <col collapsed="false" customWidth="true" hidden="false" outlineLevel="0" max="13" min="13" style="1" width="7.63"/>
    <col collapsed="false" customWidth="true" hidden="false" outlineLevel="0" max="14" min="14" style="1" width="1.5"/>
    <col collapsed="false" customWidth="false" hidden="false" outlineLevel="0" max="16384" min="15" style="1" width="9"/>
  </cols>
  <sheetData>
    <row r="2" customFormat="false" ht="18" hidden="false" customHeight="true" outlineLevel="0" collapsed="false">
      <c r="F2" s="3" t="s">
        <v>243</v>
      </c>
      <c r="G2" s="3"/>
      <c r="H2" s="3"/>
      <c r="I2" s="3"/>
      <c r="J2" s="3"/>
    </row>
    <row r="3" customFormat="false" ht="18" hidden="false" customHeight="true" outlineLevel="0" collapsed="false">
      <c r="K3" s="4" t="s">
        <v>244</v>
      </c>
      <c r="L3" s="4"/>
      <c r="M3" s="4"/>
    </row>
    <row r="4" customFormat="false" ht="18" hidden="false" customHeight="true" outlineLevel="0" collapsed="false">
      <c r="B4" s="14" t="s">
        <v>245</v>
      </c>
      <c r="C4" s="14"/>
      <c r="D4" s="14"/>
      <c r="E4" s="26" t="s">
        <v>4</v>
      </c>
      <c r="F4" s="25" t="s">
        <v>246</v>
      </c>
      <c r="G4" s="25"/>
      <c r="H4" s="25"/>
      <c r="I4" s="164" t="s">
        <v>247</v>
      </c>
      <c r="J4" s="164"/>
      <c r="K4" s="164"/>
      <c r="L4" s="164"/>
      <c r="M4" s="165" t="s">
        <v>248</v>
      </c>
    </row>
    <row r="5" customFormat="false" ht="18" hidden="false" customHeight="true" outlineLevel="0" collapsed="false">
      <c r="B5" s="14"/>
      <c r="C5" s="14"/>
      <c r="D5" s="14"/>
      <c r="E5" s="26"/>
      <c r="F5" s="135" t="s">
        <v>4</v>
      </c>
      <c r="G5" s="166" t="s">
        <v>249</v>
      </c>
      <c r="H5" s="166" t="s">
        <v>249</v>
      </c>
      <c r="I5" s="132" t="s">
        <v>4</v>
      </c>
      <c r="J5" s="167" t="s">
        <v>250</v>
      </c>
      <c r="K5" s="132" t="s">
        <v>251</v>
      </c>
      <c r="L5" s="132" t="s">
        <v>252</v>
      </c>
      <c r="M5" s="165"/>
    </row>
    <row r="6" customFormat="false" ht="18" hidden="false" customHeight="true" outlineLevel="0" collapsed="false">
      <c r="B6" s="14"/>
      <c r="C6" s="14"/>
      <c r="D6" s="14"/>
      <c r="E6" s="26"/>
      <c r="F6" s="135"/>
      <c r="G6" s="168" t="s">
        <v>253</v>
      </c>
      <c r="H6" s="168" t="s">
        <v>254</v>
      </c>
      <c r="I6" s="132"/>
      <c r="J6" s="169" t="s">
        <v>255</v>
      </c>
      <c r="K6" s="132"/>
      <c r="L6" s="132"/>
      <c r="M6" s="165"/>
    </row>
    <row r="7" customFormat="false" ht="14.25" hidden="false" customHeight="true" outlineLevel="0" collapsed="false">
      <c r="B7" s="22" t="s">
        <v>48</v>
      </c>
      <c r="C7" s="22" t="n">
        <v>10</v>
      </c>
      <c r="D7" s="22" t="s">
        <v>219</v>
      </c>
      <c r="E7" s="92" t="n">
        <v>45310</v>
      </c>
      <c r="F7" s="93" t="n">
        <v>40850</v>
      </c>
      <c r="G7" s="93" t="n">
        <v>40620</v>
      </c>
      <c r="H7" s="93" t="n">
        <v>220</v>
      </c>
      <c r="I7" s="93" t="n">
        <v>4470</v>
      </c>
      <c r="J7" s="93" t="n">
        <v>60</v>
      </c>
      <c r="K7" s="93" t="n">
        <v>4260</v>
      </c>
      <c r="L7" s="93" t="n">
        <v>150</v>
      </c>
      <c r="M7" s="93" t="n">
        <v>50</v>
      </c>
    </row>
    <row r="8" customFormat="false" ht="14.25" hidden="false" customHeight="true" outlineLevel="0" collapsed="false">
      <c r="B8" s="22"/>
      <c r="C8" s="22" t="n">
        <v>15</v>
      </c>
      <c r="D8" s="22"/>
      <c r="E8" s="92" t="n">
        <v>48750</v>
      </c>
      <c r="F8" s="93" t="n">
        <v>43260</v>
      </c>
      <c r="G8" s="93" t="n">
        <v>43230</v>
      </c>
      <c r="H8" s="93" t="n">
        <v>30</v>
      </c>
      <c r="I8" s="93" t="n">
        <v>5490</v>
      </c>
      <c r="J8" s="93" t="n">
        <v>10</v>
      </c>
      <c r="K8" s="93" t="n">
        <v>5480</v>
      </c>
      <c r="L8" s="93" t="n">
        <v>0</v>
      </c>
      <c r="M8" s="93" t="n">
        <v>70</v>
      </c>
    </row>
    <row r="9" customFormat="false" ht="14.25" hidden="false" customHeight="true" outlineLevel="0" collapsed="false">
      <c r="B9" s="22"/>
      <c r="C9" s="22" t="n">
        <v>20</v>
      </c>
      <c r="D9" s="22"/>
      <c r="E9" s="92" t="n">
        <v>50700</v>
      </c>
      <c r="F9" s="93" t="n">
        <v>43740</v>
      </c>
      <c r="G9" s="93" t="n">
        <v>43410</v>
      </c>
      <c r="H9" s="93" t="n">
        <v>330</v>
      </c>
      <c r="I9" s="93" t="n">
        <v>6960</v>
      </c>
      <c r="J9" s="93" t="n">
        <v>200</v>
      </c>
      <c r="K9" s="93" t="n">
        <v>6740</v>
      </c>
      <c r="L9" s="93" t="n">
        <v>20</v>
      </c>
      <c r="M9" s="93" t="n">
        <v>110</v>
      </c>
    </row>
    <row r="10" customFormat="false" ht="14.25" hidden="false" customHeight="true" outlineLevel="0" collapsed="false">
      <c r="B10" s="22"/>
      <c r="C10" s="22" t="n">
        <v>25</v>
      </c>
      <c r="D10" s="22"/>
      <c r="E10" s="92" t="n">
        <v>53840</v>
      </c>
      <c r="F10" s="93" t="n">
        <v>46350</v>
      </c>
      <c r="G10" s="93" t="n">
        <v>46120</v>
      </c>
      <c r="H10" s="93" t="n">
        <v>230</v>
      </c>
      <c r="I10" s="93" t="n">
        <v>7490</v>
      </c>
      <c r="J10" s="93" t="n">
        <v>0</v>
      </c>
      <c r="K10" s="93" t="n">
        <v>7440</v>
      </c>
      <c r="L10" s="93" t="n">
        <v>60</v>
      </c>
      <c r="M10" s="93" t="n">
        <v>40</v>
      </c>
    </row>
    <row r="11" customFormat="false" ht="14.25" hidden="false" customHeight="true" outlineLevel="0" collapsed="false">
      <c r="B11" s="22"/>
      <c r="C11" s="22" t="n">
        <v>30</v>
      </c>
      <c r="D11" s="22"/>
      <c r="E11" s="92" t="n">
        <v>55870</v>
      </c>
      <c r="F11" s="93" t="n">
        <v>47430</v>
      </c>
      <c r="G11" s="93" t="n">
        <v>47030</v>
      </c>
      <c r="H11" s="93" t="n">
        <v>410</v>
      </c>
      <c r="I11" s="93" t="n">
        <v>8440</v>
      </c>
      <c r="J11" s="93" t="n">
        <v>90</v>
      </c>
      <c r="K11" s="93" t="n">
        <v>8270</v>
      </c>
      <c r="L11" s="93" t="n">
        <v>80</v>
      </c>
      <c r="M11" s="93" t="n">
        <v>50</v>
      </c>
    </row>
    <row r="12" s="40" customFormat="true" ht="14.25" hidden="false" customHeight="true" outlineLevel="0" collapsed="false">
      <c r="B12" s="170"/>
      <c r="C12" s="170" t="n">
        <v>5</v>
      </c>
      <c r="D12" s="170"/>
      <c r="E12" s="171" t="n">
        <v>59600</v>
      </c>
      <c r="F12" s="172" t="n">
        <v>47590</v>
      </c>
      <c r="G12" s="172" t="n">
        <v>47260</v>
      </c>
      <c r="H12" s="172" t="n">
        <v>330</v>
      </c>
      <c r="I12" s="172" t="n">
        <v>12010</v>
      </c>
      <c r="J12" s="172" t="n">
        <v>120</v>
      </c>
      <c r="K12" s="172" t="n">
        <v>11870</v>
      </c>
      <c r="L12" s="172" t="n">
        <v>10</v>
      </c>
      <c r="M12" s="172" t="n">
        <v>200</v>
      </c>
    </row>
    <row r="13" customFormat="false" ht="18" hidden="false" customHeight="true" outlineLevel="0" collapsed="false">
      <c r="B13" s="22" t="s">
        <v>256</v>
      </c>
      <c r="C13" s="22"/>
      <c r="D13" s="22"/>
      <c r="E13" s="22"/>
      <c r="F13" s="22"/>
    </row>
  </sheetData>
  <mergeCells count="12">
    <mergeCell ref="F2:J2"/>
    <mergeCell ref="K3:M3"/>
    <mergeCell ref="B4:D6"/>
    <mergeCell ref="E4:E6"/>
    <mergeCell ref="F4:H4"/>
    <mergeCell ref="I4:L4"/>
    <mergeCell ref="M4:M6"/>
    <mergeCell ref="F5:F6"/>
    <mergeCell ref="I5:I6"/>
    <mergeCell ref="K5:K6"/>
    <mergeCell ref="L5:L6"/>
    <mergeCell ref="B13:F13"/>
  </mergeCells>
  <printOptions headings="false" gridLines="false" gridLinesSet="true" horizontalCentered="false" verticalCentered="false"/>
  <pageMargins left="0.7875" right="0.590277777777778" top="0.984027777777778" bottom="0.98402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LibreOffice/25.2.7.2$Windows_X86_64 LibreOffice_project/5cbfd1ab6520636bb5f7b99185aa69bd7456825d</Application>
  <AppVersion>15.0000</AppVersion>
  <Company>防府市役所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1998-12-10T04:54:32Z</dcterms:created>
  <dc:creator>電算統計課</dc:creator>
  <dc:description/>
  <dc:language>ja-JP</dc:language>
  <cp:lastModifiedBy/>
  <cp:lastPrinted>2025-05-19T01:25:36Z</cp:lastPrinted>
  <dcterms:modified xsi:type="dcterms:W3CDTF">2026-06-04T11:15:35Z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