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FFF0B305-916B-4407-9CC7-DDEDFA8A4AF6}" xr6:coauthVersionLast="47" xr6:coauthVersionMax="47" xr10:uidLastSave="{00000000-0000-0000-0000-000000000000}"/>
  <bookViews>
    <workbookView xWindow="-120" yWindow="-120" windowWidth="29040" windowHeight="15720" tabRatio="757" firstSheet="2" activeTab="6" xr2:uid="{00000000-000D-0000-FFFF-FFFF00000000}"/>
  </bookViews>
  <sheets>
    <sheet name="13-1刑法犯の認知件数・検挙件数" sheetId="11" r:id="rId1"/>
    <sheet name="13-2道路交通事故発生件数および死傷者数" sheetId="2" r:id="rId2"/>
    <sheet name="13-3道路別交通事故発生件数" sheetId="3" r:id="rId3"/>
    <sheet name="13-4事故類型別交通事故発生件数" sheetId="4" r:id="rId4"/>
    <sheet name="13-5原因別火災発生件数および損害額" sheetId="5" r:id="rId5"/>
    <sheet name="13-6救急出動状況" sheetId="6" r:id="rId6"/>
    <sheet name="13-7消防現有勢力" sheetId="10" r:id="rId7"/>
    <sheet name="13-8公害苦情・陳情受理件数" sheetId="8" r:id="rId8"/>
  </sheets>
  <definedNames>
    <definedName name="_xlnm.Print_Area" localSheetId="0">'13-1刑法犯の認知件数・検挙件数'!$A$1:$J$22</definedName>
    <definedName name="_xlnm.Print_Area" localSheetId="3">'13-4事故類型別交通事故発生件数'!$A$1:$AB$15</definedName>
    <definedName name="_xlnm.Print_Area" localSheetId="4">'13-5原因別火災発生件数および損害額'!$A$1:$AB$15</definedName>
    <definedName name="_xlnm.Print_Area" localSheetId="5">'13-6救急出動状況'!$A$1:$S$14</definedName>
    <definedName name="_xlnm.Print_Area" localSheetId="6">'13-7消防現有勢力'!$A$1:$T$11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0" l="1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F13" i="6"/>
  <c r="E13" i="5" l="1"/>
</calcChain>
</file>

<file path=xl/sharedStrings.xml><?xml version="1.0" encoding="utf-8"?>
<sst xmlns="http://schemas.openxmlformats.org/spreadsheetml/2006/main" count="215" uniqueCount="167">
  <si>
    <t>年次</t>
  </si>
  <si>
    <t>総数</t>
  </si>
  <si>
    <t>その他</t>
  </si>
  <si>
    <t>・</t>
  </si>
  <si>
    <t>（千円）</t>
  </si>
  <si>
    <t>事故種類別</t>
  </si>
  <si>
    <t>搬送人員</t>
  </si>
  <si>
    <t>火災</t>
  </si>
  <si>
    <t>自然災害</t>
  </si>
  <si>
    <t>水難事故</t>
  </si>
  <si>
    <t>交通事故</t>
  </si>
  <si>
    <t>労働災害</t>
  </si>
  <si>
    <t>運動競技</t>
  </si>
  <si>
    <t>一般負傷</t>
  </si>
  <si>
    <t>加害</t>
  </si>
  <si>
    <t>自損行為</t>
  </si>
  <si>
    <t>急病</t>
  </si>
  <si>
    <t>総　　  数</t>
  </si>
  <si>
    <t>区分</t>
  </si>
  <si>
    <t>消防職員</t>
  </si>
  <si>
    <t>消防団員</t>
  </si>
  <si>
    <t>水利</t>
  </si>
  <si>
    <t>消火栓</t>
  </si>
  <si>
    <t>防火水槽</t>
  </si>
  <si>
    <t>消防本部・署</t>
  </si>
  <si>
    <t>消防団</t>
  </si>
  <si>
    <t>年度</t>
  </si>
  <si>
    <t>水質</t>
  </si>
  <si>
    <t>土壌</t>
  </si>
  <si>
    <t>騒音</t>
  </si>
  <si>
    <t>振動</t>
  </si>
  <si>
    <t>地盤</t>
  </si>
  <si>
    <t>悪臭</t>
  </si>
  <si>
    <t>汚濁</t>
  </si>
  <si>
    <t>汚染</t>
  </si>
  <si>
    <t>沈下</t>
  </si>
  <si>
    <t>事故件数</t>
  </si>
  <si>
    <t>死傷者数</t>
  </si>
  <si>
    <t>死者</t>
  </si>
  <si>
    <t>国道</t>
  </si>
  <si>
    <t>県道</t>
  </si>
  <si>
    <t>市道</t>
  </si>
  <si>
    <t>２号</t>
  </si>
  <si>
    <t>262号</t>
  </si>
  <si>
    <t>人対車輌</t>
  </si>
  <si>
    <t>自転車対車輌</t>
  </si>
  <si>
    <t>車輌相互</t>
  </si>
  <si>
    <t>車輌単独</t>
  </si>
  <si>
    <t>踏切</t>
  </si>
  <si>
    <t>対背面</t>
  </si>
  <si>
    <t>横断中</t>
  </si>
  <si>
    <t>路　上</t>
  </si>
  <si>
    <t>正面</t>
  </si>
  <si>
    <t>出会頭</t>
  </si>
  <si>
    <t>右左折</t>
  </si>
  <si>
    <t>追突</t>
  </si>
  <si>
    <t>工作物</t>
  </si>
  <si>
    <t>転倒</t>
  </si>
  <si>
    <t>通行中</t>
  </si>
  <si>
    <t>遊戯中</t>
  </si>
  <si>
    <t>衝突</t>
  </si>
  <si>
    <t>衝　突</t>
  </si>
  <si>
    <t>時衝突</t>
  </si>
  <si>
    <t>逸脱</t>
  </si>
  <si>
    <t>認知総数</t>
    <rPh sb="0" eb="2">
      <t>ニンチ</t>
    </rPh>
    <rPh sb="2" eb="4">
      <t>ソウスウ</t>
    </rPh>
    <phoneticPr fontId="1"/>
  </si>
  <si>
    <t>検挙総数</t>
    <rPh sb="0" eb="2">
      <t>ケンキョ</t>
    </rPh>
    <rPh sb="2" eb="4">
      <t>ソウスウ</t>
    </rPh>
    <phoneticPr fontId="1"/>
  </si>
  <si>
    <t>認知・検挙</t>
    <rPh sb="0" eb="2">
      <t>ニンチ</t>
    </rPh>
    <rPh sb="3" eb="5">
      <t>ケンキョ</t>
    </rPh>
    <phoneticPr fontId="1"/>
  </si>
  <si>
    <t>（内）</t>
    <rPh sb="1" eb="2">
      <t>ウチ</t>
    </rPh>
    <phoneticPr fontId="1"/>
  </si>
  <si>
    <t>凶悪犯</t>
    <rPh sb="0" eb="3">
      <t>キョウアクハン</t>
    </rPh>
    <phoneticPr fontId="1"/>
  </si>
  <si>
    <t>粗暴犯</t>
    <rPh sb="0" eb="2">
      <t>ソボウ</t>
    </rPh>
    <rPh sb="2" eb="3">
      <t>ハンザイ</t>
    </rPh>
    <phoneticPr fontId="1"/>
  </si>
  <si>
    <t>窃盗犯</t>
    <rPh sb="0" eb="3">
      <t>セットウハン</t>
    </rPh>
    <phoneticPr fontId="1"/>
  </si>
  <si>
    <t>知能犯</t>
    <rPh sb="0" eb="3">
      <t>チノウハン</t>
    </rPh>
    <phoneticPr fontId="1"/>
  </si>
  <si>
    <t>風俗犯</t>
    <rPh sb="0" eb="2">
      <t>フウゾク</t>
    </rPh>
    <rPh sb="2" eb="3">
      <t>ハン</t>
    </rPh>
    <phoneticPr fontId="1"/>
  </si>
  <si>
    <t>その他</t>
    <rPh sb="0" eb="3">
      <t>ソノタ</t>
    </rPh>
    <phoneticPr fontId="1"/>
  </si>
  <si>
    <t>資料：</t>
    <rPh sb="0" eb="2">
      <t>シリョウ</t>
    </rPh>
    <phoneticPr fontId="1"/>
  </si>
  <si>
    <t>注）</t>
    <phoneticPr fontId="1"/>
  </si>
  <si>
    <t>灯火</t>
    <rPh sb="0" eb="2">
      <t>トウカ</t>
    </rPh>
    <phoneticPr fontId="1"/>
  </si>
  <si>
    <t>救急出動状況</t>
    <rPh sb="2" eb="4">
      <t>シュツドウ</t>
    </rPh>
    <phoneticPr fontId="1"/>
  </si>
  <si>
    <t>　資料：市消防本部　　注）山陽自動車道の管外出動を含む。</t>
    <rPh sb="7" eb="9">
      <t>ホンブ</t>
    </rPh>
    <rPh sb="22" eb="24">
      <t>シュツドウ</t>
    </rPh>
    <phoneticPr fontId="1"/>
  </si>
  <si>
    <t>出動件数</t>
    <rPh sb="0" eb="2">
      <t>シュツドウ</t>
    </rPh>
    <phoneticPr fontId="1"/>
  </si>
  <si>
    <t>　資料：山口県警察本部交通企画課・山口県統計年鑑</t>
    <rPh sb="4" eb="6">
      <t>ヤマグチ</t>
    </rPh>
    <rPh sb="6" eb="7">
      <t>ケン</t>
    </rPh>
    <rPh sb="7" eb="9">
      <t>ケイサツ</t>
    </rPh>
    <rPh sb="9" eb="11">
      <t>ホンブ</t>
    </rPh>
    <rPh sb="11" eb="13">
      <t>コウツウ</t>
    </rPh>
    <rPh sb="13" eb="16">
      <t>キカクカ</t>
    </rPh>
    <rPh sb="17" eb="19">
      <t>ヤマグチ</t>
    </rPh>
    <rPh sb="19" eb="20">
      <t>ケン</t>
    </rPh>
    <rPh sb="20" eb="22">
      <t>トウケイ</t>
    </rPh>
    <rPh sb="22" eb="24">
      <t>ネンカン</t>
    </rPh>
    <phoneticPr fontId="1"/>
  </si>
  <si>
    <t>山口県警察本部刑事企画課・山口県統計年鑑</t>
    <rPh sb="0" eb="3">
      <t>ヤマグチケン</t>
    </rPh>
    <rPh sb="3" eb="5">
      <t>ケイサツ</t>
    </rPh>
    <rPh sb="5" eb="7">
      <t>ホンブ</t>
    </rPh>
    <rPh sb="7" eb="9">
      <t>ケイジ</t>
    </rPh>
    <rPh sb="9" eb="12">
      <t>キカクカ</t>
    </rPh>
    <rPh sb="13" eb="16">
      <t>ヤマグチケン</t>
    </rPh>
    <rPh sb="16" eb="18">
      <t>トウケイ</t>
    </rPh>
    <rPh sb="18" eb="20">
      <t>ネンカン</t>
    </rPh>
    <phoneticPr fontId="1"/>
  </si>
  <si>
    <t>交通関係業務上（重）過失致死傷罪及び危険運転致死傷罪を除いている。</t>
    <rPh sb="8" eb="9">
      <t>ジュウ</t>
    </rPh>
    <rPh sb="15" eb="16">
      <t>ザイ</t>
    </rPh>
    <rPh sb="16" eb="17">
      <t>オヨ</t>
    </rPh>
    <rPh sb="18" eb="20">
      <t>キケン</t>
    </rPh>
    <rPh sb="20" eb="22">
      <t>ウンテン</t>
    </rPh>
    <rPh sb="22" eb="25">
      <t>チシショウ</t>
    </rPh>
    <rPh sb="25" eb="26">
      <t>ザイ</t>
    </rPh>
    <rPh sb="27" eb="28">
      <t>ノゾ</t>
    </rPh>
    <phoneticPr fontId="1"/>
  </si>
  <si>
    <t>検挙件数は発生地主義による。</t>
    <rPh sb="0" eb="2">
      <t>ケンキョ</t>
    </rPh>
    <rPh sb="2" eb="4">
      <t>ケンスウ</t>
    </rPh>
    <rPh sb="5" eb="7">
      <t>ハッセイ</t>
    </rPh>
    <rPh sb="7" eb="8">
      <t>チ</t>
    </rPh>
    <rPh sb="8" eb="10">
      <t>シュギ</t>
    </rPh>
    <phoneticPr fontId="1"/>
  </si>
  <si>
    <t>　資料：市消防本部</t>
    <rPh sb="7" eb="9">
      <t>ホンブ</t>
    </rPh>
    <phoneticPr fontId="1"/>
  </si>
  <si>
    <t>路外</t>
    <rPh sb="1" eb="2">
      <t>ガイ</t>
    </rPh>
    <phoneticPr fontId="1"/>
  </si>
  <si>
    <t>電気機器</t>
    <rPh sb="0" eb="2">
      <t>デンキ</t>
    </rPh>
    <rPh sb="2" eb="4">
      <t>キキ</t>
    </rPh>
    <phoneticPr fontId="1"/>
  </si>
  <si>
    <t>電気装置</t>
    <rPh sb="0" eb="2">
      <t>デンキ</t>
    </rPh>
    <rPh sb="2" eb="4">
      <t>ソウチ</t>
    </rPh>
    <phoneticPr fontId="1"/>
  </si>
  <si>
    <t>配線器具</t>
    <rPh sb="0" eb="2">
      <t>ハイセン</t>
    </rPh>
    <rPh sb="2" eb="4">
      <t>キグ</t>
    </rPh>
    <phoneticPr fontId="1"/>
  </si>
  <si>
    <t>大 気</t>
    <phoneticPr fontId="1"/>
  </si>
  <si>
    <t>汚 染</t>
    <rPh sb="0" eb="1">
      <t>オ</t>
    </rPh>
    <rPh sb="2" eb="3">
      <t>ソメ</t>
    </rPh>
    <phoneticPr fontId="1"/>
  </si>
  <si>
    <t>消防資機材等</t>
    <rPh sb="2" eb="5">
      <t>シキザイ</t>
    </rPh>
    <rPh sb="5" eb="6">
      <t>トウ</t>
    </rPh>
    <phoneticPr fontId="1"/>
  </si>
  <si>
    <t>消防用車両等</t>
    <rPh sb="0" eb="3">
      <t>ショウボウヨウ</t>
    </rPh>
    <rPh sb="3" eb="5">
      <t>シャリョウ</t>
    </rPh>
    <rPh sb="5" eb="6">
      <t>トウ</t>
    </rPh>
    <phoneticPr fontId="1"/>
  </si>
  <si>
    <t>小型動力ポンプ
（単体）</t>
    <rPh sb="0" eb="2">
      <t>コガタ</t>
    </rPh>
    <rPh sb="2" eb="4">
      <t>ドウリョク</t>
    </rPh>
    <rPh sb="9" eb="11">
      <t>タンタイ</t>
    </rPh>
    <phoneticPr fontId="1"/>
  </si>
  <si>
    <t>消防ポンプ自動車</t>
    <rPh sb="0" eb="2">
      <t>ショウボウ</t>
    </rPh>
    <rPh sb="5" eb="8">
      <t>ジドウシャ</t>
    </rPh>
    <phoneticPr fontId="1"/>
  </si>
  <si>
    <t>水槽付消防ポンプ自動車</t>
    <rPh sb="0" eb="2">
      <t>スイソウ</t>
    </rPh>
    <rPh sb="2" eb="3">
      <t>ツキ</t>
    </rPh>
    <rPh sb="3" eb="5">
      <t>ショウボウ</t>
    </rPh>
    <rPh sb="8" eb="11">
      <t>ジドウシャ</t>
    </rPh>
    <phoneticPr fontId="1"/>
  </si>
  <si>
    <t>化学消防自動車</t>
    <rPh sb="0" eb="2">
      <t>カガク</t>
    </rPh>
    <rPh sb="2" eb="4">
      <t>ショウボウ</t>
    </rPh>
    <rPh sb="4" eb="7">
      <t>ジドウシャ</t>
    </rPh>
    <phoneticPr fontId="1"/>
  </si>
  <si>
    <t>救急自動車</t>
    <rPh sb="0" eb="2">
      <t>キュウキュウ</t>
    </rPh>
    <rPh sb="2" eb="5">
      <t>ジドウシャ</t>
    </rPh>
    <phoneticPr fontId="1"/>
  </si>
  <si>
    <t>救助工作車</t>
    <rPh sb="0" eb="2">
      <t>キュウジョ</t>
    </rPh>
    <rPh sb="2" eb="4">
      <t>コウサク</t>
    </rPh>
    <rPh sb="4" eb="5">
      <t>シャ</t>
    </rPh>
    <phoneticPr fontId="1"/>
  </si>
  <si>
    <t>はしご自動車</t>
    <rPh sb="3" eb="6">
      <t>ジドウシャ</t>
    </rPh>
    <phoneticPr fontId="1"/>
  </si>
  <si>
    <t>水槽車
（小型動力ポンプ付）</t>
    <rPh sb="0" eb="2">
      <t>スイソウ</t>
    </rPh>
    <rPh sb="2" eb="3">
      <t>シャ</t>
    </rPh>
    <rPh sb="5" eb="7">
      <t>コガタ</t>
    </rPh>
    <rPh sb="7" eb="9">
      <t>ドウリョク</t>
    </rPh>
    <rPh sb="12" eb="13">
      <t>ツキ</t>
    </rPh>
    <phoneticPr fontId="1"/>
  </si>
  <si>
    <t>資機材搬送車</t>
    <rPh sb="0" eb="3">
      <t>シキザイ</t>
    </rPh>
    <rPh sb="3" eb="5">
      <t>ハンソウ</t>
    </rPh>
    <rPh sb="5" eb="6">
      <t>シャ</t>
    </rPh>
    <phoneticPr fontId="1"/>
  </si>
  <si>
    <t>総　　　数</t>
  </si>
  <si>
    <t xml:space="preserve">　資料：市消防本部　　 </t>
    <rPh sb="7" eb="9">
      <t>ホンブ</t>
    </rPh>
    <phoneticPr fontId="1"/>
  </si>
  <si>
    <t>注）水利は私設を含む。</t>
  </si>
  <si>
    <t>たばこ</t>
    <phoneticPr fontId="1"/>
  </si>
  <si>
    <t>炉</t>
    <rPh sb="0" eb="1">
      <t>ロ</t>
    </rPh>
    <phoneticPr fontId="1"/>
  </si>
  <si>
    <t>焼却炉</t>
    <rPh sb="0" eb="3">
      <t>ショウキャクロ</t>
    </rPh>
    <phoneticPr fontId="1"/>
  </si>
  <si>
    <t>煙突</t>
    <rPh sb="0" eb="2">
      <t>エントツ</t>
    </rPh>
    <phoneticPr fontId="1"/>
  </si>
  <si>
    <t>煙道</t>
    <rPh sb="0" eb="2">
      <t>エンドウ</t>
    </rPh>
    <phoneticPr fontId="1"/>
  </si>
  <si>
    <t>排気管</t>
    <rPh sb="0" eb="3">
      <t>ハイキカン</t>
    </rPh>
    <phoneticPr fontId="1"/>
  </si>
  <si>
    <t>電灯・</t>
    <rPh sb="0" eb="2">
      <t>デントウ</t>
    </rPh>
    <phoneticPr fontId="1"/>
  </si>
  <si>
    <t>の配線</t>
    <rPh sb="1" eb="3">
      <t>ハイセン</t>
    </rPh>
    <phoneticPr fontId="1"/>
  </si>
  <si>
    <t>電話等</t>
    <rPh sb="0" eb="3">
      <t>デンワトウ</t>
    </rPh>
    <phoneticPr fontId="1"/>
  </si>
  <si>
    <t>火遊び</t>
    <rPh sb="0" eb="2">
      <t>ヒアソ</t>
    </rPh>
    <phoneticPr fontId="1"/>
  </si>
  <si>
    <t>・</t>
    <phoneticPr fontId="1"/>
  </si>
  <si>
    <t>ﾗｲﾀｰ</t>
    <phoneticPr fontId="1"/>
  </si>
  <si>
    <t>たき火</t>
    <rPh sb="2" eb="3">
      <t>ビ</t>
    </rPh>
    <phoneticPr fontId="1"/>
  </si>
  <si>
    <t>溶接機</t>
    <phoneticPr fontId="1"/>
  </si>
  <si>
    <t>切断機</t>
    <rPh sb="0" eb="3">
      <t>セツダンキ</t>
    </rPh>
    <phoneticPr fontId="1"/>
  </si>
  <si>
    <t>放火</t>
    <rPh sb="0" eb="2">
      <t>ホウカ</t>
    </rPh>
    <phoneticPr fontId="1"/>
  </si>
  <si>
    <t>放火の疑い</t>
    <rPh sb="0" eb="2">
      <t>ホウカ</t>
    </rPh>
    <rPh sb="3" eb="4">
      <t>ウタガ</t>
    </rPh>
    <phoneticPr fontId="1"/>
  </si>
  <si>
    <t>その他</t>
    <rPh sb="2" eb="3">
      <t>タ</t>
    </rPh>
    <phoneticPr fontId="1"/>
  </si>
  <si>
    <t>不明・調査中</t>
    <rPh sb="0" eb="2">
      <t>フメイ</t>
    </rPh>
    <rPh sb="3" eb="6">
      <t>チョウサチュウ</t>
    </rPh>
    <phoneticPr fontId="1"/>
  </si>
  <si>
    <t>損害額</t>
    <rPh sb="0" eb="2">
      <t>ソンガイ</t>
    </rPh>
    <rPh sb="2" eb="3">
      <t>ガク</t>
    </rPh>
    <phoneticPr fontId="1"/>
  </si>
  <si>
    <t>ｽﾄｰﾌﾞ</t>
    <phoneticPr fontId="1"/>
  </si>
  <si>
    <t>ﾏｯﾁ</t>
    <phoneticPr fontId="1"/>
  </si>
  <si>
    <t>こんろ</t>
    <phoneticPr fontId="1"/>
  </si>
  <si>
    <t>総数</t>
    <rPh sb="0" eb="2">
      <t>ソウスウ</t>
    </rPh>
    <phoneticPr fontId="1"/>
  </si>
  <si>
    <t>指揮車</t>
    <rPh sb="0" eb="2">
      <t>シキ</t>
    </rPh>
    <rPh sb="2" eb="3">
      <t>シャ</t>
    </rPh>
    <phoneticPr fontId="1"/>
  </si>
  <si>
    <t>小型動力ポンプ付積載車</t>
  </si>
  <si>
    <t>13-2  道路交通事故発生件数および死傷者数</t>
    <rPh sb="6" eb="8">
      <t>ドウロ</t>
    </rPh>
    <phoneticPr fontId="1"/>
  </si>
  <si>
    <t>13-3</t>
    <phoneticPr fontId="1"/>
  </si>
  <si>
    <t>13-4</t>
    <phoneticPr fontId="1"/>
  </si>
  <si>
    <t>13-5</t>
    <phoneticPr fontId="1"/>
  </si>
  <si>
    <t>13-6</t>
    <phoneticPr fontId="1"/>
  </si>
  <si>
    <t>13-7</t>
    <phoneticPr fontId="1"/>
  </si>
  <si>
    <t>13-8</t>
    <phoneticPr fontId="1"/>
  </si>
  <si>
    <t>13-1  刑法犯の認知件数・検挙件数</t>
    <phoneticPr fontId="1"/>
  </si>
  <si>
    <t>道路別交通事故発生件数</t>
    <phoneticPr fontId="1"/>
  </si>
  <si>
    <t>事故類型別交通事故発生件数</t>
    <phoneticPr fontId="1"/>
  </si>
  <si>
    <t>原因別火災発生件数および損害額</t>
    <phoneticPr fontId="1"/>
  </si>
  <si>
    <t>消防現有勢力</t>
    <phoneticPr fontId="1"/>
  </si>
  <si>
    <t>公害苦情・陳情受理件数</t>
    <phoneticPr fontId="1"/>
  </si>
  <si>
    <t>元</t>
    <rPh sb="0" eb="1">
      <t>モト</t>
    </rPh>
    <phoneticPr fontId="1"/>
  </si>
  <si>
    <t>元</t>
    <rPh sb="0" eb="1">
      <t>ガン</t>
    </rPh>
    <phoneticPr fontId="1"/>
  </si>
  <si>
    <t>令和</t>
    <rPh sb="0" eb="1">
      <t>レイ</t>
    </rPh>
    <rPh sb="1" eb="2">
      <t>ワ</t>
    </rPh>
    <phoneticPr fontId="1"/>
  </si>
  <si>
    <r>
      <rPr>
        <sz val="6"/>
        <rFont val="ＭＳ 明朝"/>
        <family val="1"/>
        <charset val="128"/>
      </rPr>
      <t>（平成31年）</t>
    </r>
    <r>
      <rPr>
        <sz val="10.5"/>
        <rFont val="ＭＳ 明朝"/>
        <family val="1"/>
        <charset val="128"/>
      </rPr>
      <t>令和</t>
    </r>
    <rPh sb="1" eb="3">
      <t>ヘイセイ</t>
    </rPh>
    <rPh sb="5" eb="6">
      <t>ネン</t>
    </rPh>
    <rPh sb="7" eb="8">
      <t>レイ</t>
    </rPh>
    <rPh sb="8" eb="9">
      <t>ワ</t>
    </rPh>
    <phoneticPr fontId="1"/>
  </si>
  <si>
    <t>年次</t>
    <rPh sb="0" eb="2">
      <t>ネンジ</t>
    </rPh>
    <phoneticPr fontId="1"/>
  </si>
  <si>
    <t>取灰</t>
    <rPh sb="0" eb="1">
      <t>トリ</t>
    </rPh>
    <rPh sb="1" eb="2">
      <t>ハイ</t>
    </rPh>
    <phoneticPr fontId="1"/>
  </si>
  <si>
    <t>令和2年</t>
    <rPh sb="0" eb="2">
      <t>レイワ</t>
    </rPh>
    <rPh sb="3" eb="4">
      <t>ネン</t>
    </rPh>
    <phoneticPr fontId="1"/>
  </si>
  <si>
    <t>負傷者</t>
    <rPh sb="0" eb="3">
      <t>フショウシャ</t>
    </rPh>
    <phoneticPr fontId="1"/>
  </si>
  <si>
    <t>令和3年</t>
    <rPh sb="0" eb="2">
      <t>レイワ</t>
    </rPh>
    <rPh sb="3" eb="4">
      <t>ネン</t>
    </rPh>
    <phoneticPr fontId="1"/>
  </si>
  <si>
    <t xml:space="preserve">       -</t>
    <phoneticPr fontId="1"/>
  </si>
  <si>
    <t>令和4年</t>
    <rPh sb="0" eb="2">
      <t>レイワ</t>
    </rPh>
    <rPh sb="3" eb="4">
      <t>ネン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</si>
  <si>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</si>
  <si>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</si>
  <si>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年度</t>
    <rPh sb="0" eb="2">
      <t>ネンド</t>
    </rPh>
    <phoneticPr fontId="1"/>
  </si>
  <si>
    <t>　資料：市環境政策課</t>
    <rPh sb="4" eb="5">
      <t>シ</t>
    </rPh>
    <rPh sb="5" eb="7">
      <t>カンキョウ</t>
    </rPh>
    <rPh sb="7" eb="9">
      <t>セイサク</t>
    </rPh>
    <rPh sb="9" eb="10">
      <t>カ</t>
    </rPh>
    <phoneticPr fontId="1"/>
  </si>
  <si>
    <t>資料：防府警察署・市くらし安全課</t>
    <rPh sb="3" eb="8">
      <t>ホウフケイサツショ</t>
    </rPh>
    <rPh sb="13" eb="15">
      <t>アンゼン</t>
    </rPh>
    <rPh sb="15" eb="16">
      <t>カ</t>
    </rPh>
    <phoneticPr fontId="1"/>
  </si>
  <si>
    <t>　資料：防府警察署・市くらし安全課</t>
    <rPh sb="4" eb="9">
      <t>ホウフケイサツショ</t>
    </rPh>
    <rPh sb="14" eb="16">
      <t>アンゼン</t>
    </rPh>
    <rPh sb="16" eb="17">
      <t>カ</t>
    </rPh>
    <phoneticPr fontId="1"/>
  </si>
  <si>
    <t>令和5年</t>
    <rPh sb="0" eb="2">
      <t>レイワ</t>
    </rPh>
    <rPh sb="3" eb="4">
      <t>ネン</t>
    </rPh>
    <phoneticPr fontId="1"/>
  </si>
  <si>
    <t>（令和8年1月1日）</t>
    <rPh sb="1" eb="3">
      <t>レイワ</t>
    </rPh>
    <phoneticPr fontId="1"/>
  </si>
  <si>
    <t>令和6年</t>
    <rPh sb="0" eb="2">
      <t>レイワ</t>
    </rPh>
    <rPh sb="3" eb="4">
      <t>ネン</t>
    </rPh>
    <phoneticPr fontId="1"/>
  </si>
  <si>
    <t>-</t>
  </si>
  <si>
    <t>その他の車両</t>
    <rPh sb="2" eb="3">
      <t>タ</t>
    </rPh>
    <rPh sb="4" eb="6">
      <t>シャリョウ</t>
    </rPh>
    <phoneticPr fontId="1"/>
  </si>
  <si>
    <t>　注）令和元年から令和６年の損害額を令和７年に修正。</t>
    <rPh sb="1" eb="2">
      <t>チュウ</t>
    </rPh>
    <rPh sb="3" eb="5">
      <t>レイワ</t>
    </rPh>
    <rPh sb="5" eb="7">
      <t>ガンネン</t>
    </rPh>
    <rPh sb="9" eb="11">
      <t>レイワ</t>
    </rPh>
    <rPh sb="12" eb="13">
      <t>ネン</t>
    </rPh>
    <rPh sb="14" eb="16">
      <t>ソンガイ</t>
    </rPh>
    <rPh sb="16" eb="17">
      <t>ガク</t>
    </rPh>
    <rPh sb="18" eb="20">
      <t>レイワ</t>
    </rPh>
    <rPh sb="21" eb="22">
      <t>ネン</t>
    </rPh>
    <rPh sb="23" eb="25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</si>
</sst>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#\ ;;&quot;- &quot;"/>
    <numFmt numFmtId="177" formatCode="#\ ###\ ###\ \ \ \ ;;&quot;-   &quot;"/>
    <numFmt numFmtId="178" formatCode="#\ ###\ ###\ \ \ ;;&quot;-   &quot;"/>
    <numFmt numFmtId="179" formatCode="#\ ###\ ###\ ;;&quot;-&quot;"/>
    <numFmt numFmtId="180" formatCode="#\ ###\ ###;;&quot;-&quot;"/>
  </numFmts>
  <fonts count="13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ＤＦ特太ゴシック体"/>
      <family val="3"/>
      <charset val="128"/>
    </font>
    <font>
      <sz val="11"/>
      <name val="ＭＳ 明朝"/>
      <family val="1"/>
      <charset val="128"/>
    </font>
    <font>
      <sz val="10"/>
      <name val="ＤＦ特太ゴシック体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0.5"/>
      <name val="ＤＦ特太ゴシック体"/>
      <family val="3"/>
      <charset val="128"/>
    </font>
    <font>
      <u/>
      <sz val="10.5"/>
      <name val="ＭＳ 明朝"/>
      <family val="1"/>
      <charset val="128"/>
    </font>
    <font>
      <sz val="8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79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distributed" justifyLastLine="1"/>
    </xf>
    <xf numFmtId="0" fontId="2" fillId="0" borderId="12" xfId="0" applyFont="1" applyFill="1" applyBorder="1" applyAlignment="1">
      <alignment horizontal="distributed" vertical="top" justifyLastLine="1"/>
    </xf>
    <xf numFmtId="0" fontId="2" fillId="0" borderId="12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wrapText="1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2" fillId="0" borderId="0" xfId="0" quotePrefix="1" applyFont="1" applyFill="1" applyAlignment="1">
      <alignment horizontal="center" vertical="center"/>
    </xf>
    <xf numFmtId="0" fontId="0" fillId="0" borderId="9" xfId="0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0" fontId="2" fillId="0" borderId="0" xfId="0" quotePrefix="1" applyFont="1" applyFill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9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distributed" vertical="center" justifyLastLine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9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2" fillId="0" borderId="15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20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center" vertical="center" justifyLastLine="1"/>
    </xf>
    <xf numFmtId="0" fontId="2" fillId="0" borderId="17" xfId="0" applyFont="1" applyFill="1" applyBorder="1" applyAlignment="1">
      <alignment horizontal="center" vertical="center" justifyLastLine="1"/>
    </xf>
    <xf numFmtId="0" fontId="2" fillId="0" borderId="19" xfId="0" applyFont="1" applyFill="1" applyBorder="1" applyAlignment="1">
      <alignment horizontal="center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distributed" vertical="center" wrapText="1" justifyLastLine="1"/>
    </xf>
    <xf numFmtId="0" fontId="2" fillId="0" borderId="19" xfId="0" applyFont="1" applyFill="1" applyBorder="1" applyAlignment="1">
      <alignment horizontal="distributed" vertical="center" wrapText="1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vertical="center"/>
    </xf>
    <xf numFmtId="0" fontId="2" fillId="0" borderId="12" xfId="0" applyFont="1" applyFill="1" applyBorder="1" applyAlignment="1">
      <alignment horizontal="center" vertical="top" justifyLastLine="1"/>
    </xf>
    <xf numFmtId="0" fontId="2" fillId="0" borderId="5" xfId="0" applyFont="1" applyFill="1" applyBorder="1" applyAlignment="1">
      <alignment horizontal="center" vertical="top" justifyLastLine="1"/>
    </xf>
    <xf numFmtId="0" fontId="2" fillId="0" borderId="2" xfId="0" applyFont="1" applyFill="1" applyBorder="1" applyAlignment="1">
      <alignment horizontal="center" justifyLastLine="1"/>
    </xf>
    <xf numFmtId="0" fontId="2" fillId="0" borderId="4" xfId="0" applyFont="1" applyFill="1" applyBorder="1" applyAlignment="1">
      <alignment horizontal="center" justifyLastLine="1"/>
    </xf>
    <xf numFmtId="0" fontId="2" fillId="0" borderId="2" xfId="0" applyFont="1" applyFill="1" applyBorder="1" applyAlignment="1">
      <alignment horizontal="center" vertical="center" justifyLastLine="1"/>
    </xf>
    <xf numFmtId="0" fontId="2" fillId="0" borderId="4" xfId="0" applyFont="1" applyFill="1" applyBorder="1" applyAlignment="1">
      <alignment horizontal="center" vertical="center" justifyLastLine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 justifyLastLine="1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distributed" textRotation="255" justifyLastLine="1"/>
    </xf>
    <xf numFmtId="0" fontId="2" fillId="0" borderId="7" xfId="0" applyFont="1" applyFill="1" applyBorder="1" applyAlignment="1">
      <alignment horizontal="center" vertical="center" justifyLastLine="1"/>
    </xf>
    <xf numFmtId="0" fontId="2" fillId="0" borderId="8" xfId="0" applyFont="1" applyFill="1" applyBorder="1" applyAlignment="1">
      <alignment horizontal="center" vertical="center" justifyLastLine="1"/>
    </xf>
    <xf numFmtId="0" fontId="2" fillId="0" borderId="20" xfId="0" applyFont="1" applyFill="1" applyBorder="1" applyAlignment="1">
      <alignment horizontal="center" vertical="center" justifyLastLine="1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0" borderId="14" xfId="0" applyFont="1" applyFill="1" applyBorder="1" applyAlignment="1">
      <alignment horizontal="center" vertical="center" justifyLastLine="1"/>
    </xf>
    <xf numFmtId="0" fontId="2" fillId="0" borderId="21" xfId="0" applyFont="1" applyFill="1" applyBorder="1" applyAlignment="1">
      <alignment horizontal="center" vertical="center" justifyLastLine="1"/>
    </xf>
    <xf numFmtId="0" fontId="2" fillId="0" borderId="22" xfId="0" applyFont="1" applyFill="1" applyBorder="1" applyAlignment="1">
      <alignment horizontal="center" vertical="center" justifyLastLine="1"/>
    </xf>
    <xf numFmtId="0" fontId="2" fillId="0" borderId="6" xfId="0" applyFont="1" applyFill="1" applyBorder="1" applyAlignment="1">
      <alignment horizontal="center" vertical="distributed" textRotation="255" wrapText="1"/>
    </xf>
    <xf numFmtId="0" fontId="2" fillId="0" borderId="15" xfId="0" applyFont="1" applyFill="1" applyBorder="1" applyAlignment="1">
      <alignment horizontal="center" vertical="distributed" textRotation="255"/>
    </xf>
    <xf numFmtId="0" fontId="2" fillId="0" borderId="16" xfId="0" applyFont="1" applyFill="1" applyBorder="1" applyAlignment="1">
      <alignment horizontal="center" vertical="distributed" textRotation="255"/>
    </xf>
    <xf numFmtId="0" fontId="2" fillId="0" borderId="17" xfId="0" applyFont="1" applyFill="1" applyBorder="1" applyAlignment="1">
      <alignment horizontal="center" vertical="distributed" textRotation="255"/>
    </xf>
    <xf numFmtId="0" fontId="3" fillId="0" borderId="17" xfId="0" applyFont="1" applyFill="1" applyBorder="1" applyAlignment="1">
      <alignment horizontal="center" vertical="distributed" textRotation="255" wrapText="1"/>
    </xf>
    <xf numFmtId="0" fontId="2" fillId="0" borderId="17" xfId="0" applyFont="1" applyFill="1" applyBorder="1" applyAlignment="1">
      <alignment horizontal="center" vertical="distributed" textRotation="255" shrinkToFit="1"/>
    </xf>
    <xf numFmtId="0" fontId="4" fillId="0" borderId="17" xfId="0" applyFont="1" applyFill="1" applyBorder="1" applyAlignment="1">
      <alignment horizontal="center" vertical="distributed" textRotation="255" wrapText="1"/>
    </xf>
    <xf numFmtId="0" fontId="2" fillId="0" borderId="4" xfId="0" applyFont="1" applyFill="1" applyBorder="1" applyAlignment="1">
      <alignment horizontal="center" vertical="distributed" textRotation="255" wrapText="1"/>
    </xf>
    <xf numFmtId="0" fontId="2" fillId="0" borderId="0" xfId="0" applyFont="1" applyFill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distributed" textRotation="255" justifyLastLine="1"/>
    </xf>
    <xf numFmtId="0" fontId="2" fillId="0" borderId="19" xfId="0" applyFont="1" applyFill="1" applyBorder="1" applyAlignment="1">
      <alignment horizontal="center" vertical="distributed" textRotation="255"/>
    </xf>
    <xf numFmtId="0" fontId="3" fillId="0" borderId="19" xfId="0" applyFont="1" applyFill="1" applyBorder="1" applyAlignment="1">
      <alignment horizontal="center" vertical="distributed" textRotation="255" wrapText="1"/>
    </xf>
    <xf numFmtId="0" fontId="2" fillId="0" borderId="19" xfId="0" applyFont="1" applyFill="1" applyBorder="1" applyAlignment="1">
      <alignment horizontal="center" vertical="distributed" textRotation="255" shrinkToFit="1"/>
    </xf>
    <xf numFmtId="0" fontId="4" fillId="0" borderId="19" xfId="0" applyFont="1" applyFill="1" applyBorder="1" applyAlignment="1">
      <alignment horizontal="center" vertical="distributed" textRotation="255" wrapText="1"/>
    </xf>
    <xf numFmtId="0" fontId="2" fillId="0" borderId="5" xfId="0" applyFont="1" applyFill="1" applyBorder="1" applyAlignment="1">
      <alignment horizontal="center" vertical="distributed" textRotation="255" wrapText="1"/>
    </xf>
    <xf numFmtId="0" fontId="2" fillId="0" borderId="10" xfId="0" applyFont="1" applyFill="1" applyBorder="1" applyAlignment="1">
      <alignment horizontal="center" vertical="distributed" textRotation="255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distributed" vertical="center" wrapText="1"/>
    </xf>
    <xf numFmtId="0" fontId="2" fillId="0" borderId="1" xfId="0" applyFont="1" applyFill="1" applyBorder="1" applyAlignment="1">
      <alignment horizontal="distributed" vertical="center" wrapText="1"/>
    </xf>
    <xf numFmtId="178" fontId="5" fillId="0" borderId="1" xfId="0" applyNumberFormat="1" applyFont="1" applyFill="1" applyBorder="1" applyAlignment="1" applyProtection="1">
      <alignment vertical="center"/>
      <protection locked="0"/>
    </xf>
    <xf numFmtId="178" fontId="5" fillId="0" borderId="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179" fontId="5" fillId="0" borderId="1" xfId="1" applyNumberFormat="1" applyFont="1" applyFill="1" applyBorder="1" applyAlignment="1">
      <alignment horizontal="right" vertical="center"/>
    </xf>
    <xf numFmtId="178" fontId="5" fillId="0" borderId="13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distributed" textRotation="255" wrapText="1"/>
    </xf>
    <xf numFmtId="180" fontId="2" fillId="0" borderId="15" xfId="0" applyNumberFormat="1" applyFont="1" applyFill="1" applyBorder="1" applyAlignment="1">
      <alignment vertical="center"/>
    </xf>
    <xf numFmtId="180" fontId="2" fillId="0" borderId="16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Alignment="1">
      <alignment vertical="center"/>
    </xf>
    <xf numFmtId="180" fontId="2" fillId="0" borderId="17" xfId="0" applyNumberFormat="1" applyFont="1" applyFill="1" applyBorder="1" applyAlignment="1">
      <alignment vertical="center"/>
    </xf>
    <xf numFmtId="180" fontId="2" fillId="0" borderId="0" xfId="0" applyNumberFormat="1" applyFont="1" applyFill="1" applyAlignment="1">
      <alignment horizontal="center" vertical="center"/>
    </xf>
    <xf numFmtId="180" fontId="2" fillId="0" borderId="18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vertical="center"/>
    </xf>
    <xf numFmtId="179" fontId="2" fillId="0" borderId="0" xfId="1" applyNumberFormat="1" applyFont="1" applyFill="1" applyBorder="1" applyAlignment="1">
      <alignment horizontal="right" vertical="center"/>
    </xf>
  </cellXfs>
  <cellStyles count="3">
    <cellStyle name="桁区切り 2" xfId="1" xr:uid="{00000000-0005-0000-0000-000000000000}"/>
    <cellStyle name="桁区切り 3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5"/>
  <sheetViews>
    <sheetView showGridLines="0" view="pageBreakPreview" zoomScale="120" zoomScaleNormal="100" zoomScaleSheetLayoutView="120" workbookViewId="0">
      <selection sqref="A1:XFD1048576"/>
    </sheetView>
  </sheetViews>
  <sheetFormatPr defaultRowHeight="13.5" customHeight="1"/>
  <cols>
    <col min="1" max="1" width="5" style="1" customWidth="1"/>
    <col min="2" max="2" width="2.25" style="1" customWidth="1"/>
    <col min="3" max="3" width="6.375" style="1" customWidth="1"/>
    <col min="4" max="4" width="9.875" style="1" customWidth="1"/>
    <col min="5" max="5" width="2.25" style="1" customWidth="1"/>
    <col min="6" max="10" width="11.625" style="1" customWidth="1"/>
    <col min="11" max="11" width="3.125" style="1" customWidth="1"/>
    <col min="12" max="16384" width="9" style="1"/>
  </cols>
  <sheetData>
    <row r="2" spans="2:10" ht="18" customHeight="1">
      <c r="F2" s="72" t="s">
        <v>138</v>
      </c>
      <c r="G2" s="72"/>
      <c r="H2" s="72"/>
      <c r="I2" s="72"/>
    </row>
    <row r="3" spans="2:10" ht="18" customHeight="1" thickBot="1"/>
    <row r="4" spans="2:10" ht="12.75">
      <c r="B4" s="25"/>
      <c r="C4" s="74" t="s">
        <v>66</v>
      </c>
      <c r="D4" s="74"/>
      <c r="E4" s="55"/>
      <c r="F4" s="58" t="s">
        <v>150</v>
      </c>
      <c r="G4" s="40" t="s">
        <v>152</v>
      </c>
      <c r="H4" s="41" t="s">
        <v>154</v>
      </c>
      <c r="I4" s="41" t="s">
        <v>161</v>
      </c>
      <c r="J4" s="23" t="s">
        <v>163</v>
      </c>
    </row>
    <row r="5" spans="2:10" ht="18" customHeight="1">
      <c r="B5" s="5"/>
      <c r="C5" s="73" t="s">
        <v>64</v>
      </c>
      <c r="D5" s="73"/>
      <c r="E5" s="54"/>
      <c r="F5" s="2">
        <v>321</v>
      </c>
      <c r="G5" s="2">
        <v>319</v>
      </c>
      <c r="H5" s="2">
        <v>249</v>
      </c>
      <c r="I5" s="2">
        <v>348</v>
      </c>
      <c r="J5" s="113">
        <v>372</v>
      </c>
    </row>
    <row r="6" spans="2:10" ht="13.5" customHeight="1">
      <c r="B6" s="5"/>
      <c r="C6" s="14" t="s">
        <v>67</v>
      </c>
      <c r="D6" s="54" t="s">
        <v>68</v>
      </c>
      <c r="E6" s="54"/>
      <c r="F6" s="2">
        <v>2</v>
      </c>
      <c r="G6" s="2" t="s">
        <v>164</v>
      </c>
      <c r="H6" s="11">
        <v>3</v>
      </c>
      <c r="I6" s="11">
        <v>4</v>
      </c>
      <c r="J6" s="114">
        <v>1</v>
      </c>
    </row>
    <row r="7" spans="2:10" ht="13.5" customHeight="1">
      <c r="B7" s="5"/>
      <c r="C7" s="5"/>
      <c r="D7" s="54" t="s">
        <v>69</v>
      </c>
      <c r="E7" s="54"/>
      <c r="F7" s="2">
        <v>15</v>
      </c>
      <c r="G7" s="2">
        <v>25</v>
      </c>
      <c r="H7" s="2">
        <v>22</v>
      </c>
      <c r="I7" s="2">
        <v>18</v>
      </c>
      <c r="J7" s="113">
        <v>33</v>
      </c>
    </row>
    <row r="8" spans="2:10" ht="13.5" customHeight="1">
      <c r="B8" s="5"/>
      <c r="C8" s="5"/>
      <c r="D8" s="54" t="s">
        <v>70</v>
      </c>
      <c r="E8" s="54"/>
      <c r="F8" s="2">
        <v>228</v>
      </c>
      <c r="G8" s="2">
        <v>196</v>
      </c>
      <c r="H8" s="2">
        <v>164</v>
      </c>
      <c r="I8" s="2">
        <v>227</v>
      </c>
      <c r="J8" s="113">
        <v>234</v>
      </c>
    </row>
    <row r="9" spans="2:10" ht="13.5" customHeight="1">
      <c r="B9" s="5"/>
      <c r="C9" s="5"/>
      <c r="D9" s="54" t="s">
        <v>71</v>
      </c>
      <c r="E9" s="54"/>
      <c r="F9" s="2">
        <v>20</v>
      </c>
      <c r="G9" s="2">
        <v>29</v>
      </c>
      <c r="H9" s="2">
        <v>18</v>
      </c>
      <c r="I9" s="2">
        <v>42</v>
      </c>
      <c r="J9" s="113">
        <v>42</v>
      </c>
    </row>
    <row r="10" spans="2:10" ht="13.5" customHeight="1">
      <c r="B10" s="5"/>
      <c r="C10" s="5"/>
      <c r="D10" s="54" t="s">
        <v>72</v>
      </c>
      <c r="E10" s="54"/>
      <c r="F10" s="2">
        <v>1</v>
      </c>
      <c r="G10" s="2">
        <v>5</v>
      </c>
      <c r="H10" s="2">
        <v>7</v>
      </c>
      <c r="I10" s="2">
        <v>9</v>
      </c>
      <c r="J10" s="113">
        <v>8</v>
      </c>
    </row>
    <row r="11" spans="2:10" ht="13.5" customHeight="1">
      <c r="B11" s="5"/>
      <c r="C11" s="5"/>
      <c r="D11" s="54" t="s">
        <v>73</v>
      </c>
      <c r="E11" s="54"/>
      <c r="F11" s="2">
        <v>55</v>
      </c>
      <c r="G11" s="2">
        <v>64</v>
      </c>
      <c r="H11" s="2">
        <v>35</v>
      </c>
      <c r="I11" s="2">
        <v>48</v>
      </c>
      <c r="J11" s="113">
        <v>54</v>
      </c>
    </row>
    <row r="12" spans="2:10" ht="6.95" customHeight="1">
      <c r="B12" s="5"/>
      <c r="C12" s="5"/>
      <c r="D12" s="5"/>
      <c r="E12" s="5"/>
      <c r="F12" s="2"/>
      <c r="G12" s="2"/>
      <c r="H12" s="2"/>
      <c r="I12" s="2"/>
      <c r="J12" s="113"/>
    </row>
    <row r="13" spans="2:10" ht="18" customHeight="1">
      <c r="B13" s="5"/>
      <c r="C13" s="73" t="s">
        <v>65</v>
      </c>
      <c r="D13" s="73"/>
      <c r="E13" s="54"/>
      <c r="F13" s="2">
        <v>187</v>
      </c>
      <c r="G13" s="2">
        <v>189</v>
      </c>
      <c r="H13" s="2">
        <v>138</v>
      </c>
      <c r="I13" s="2">
        <v>188</v>
      </c>
      <c r="J13" s="113">
        <v>205</v>
      </c>
    </row>
    <row r="14" spans="2:10" ht="13.5" customHeight="1">
      <c r="B14" s="5"/>
      <c r="C14" s="14" t="s">
        <v>67</v>
      </c>
      <c r="D14" s="54" t="s">
        <v>68</v>
      </c>
      <c r="E14" s="54"/>
      <c r="F14" s="2">
        <v>2</v>
      </c>
      <c r="G14" s="2" t="s">
        <v>164</v>
      </c>
      <c r="H14" s="11">
        <v>3</v>
      </c>
      <c r="I14" s="11">
        <v>4</v>
      </c>
      <c r="J14" s="114">
        <v>1</v>
      </c>
    </row>
    <row r="15" spans="2:10" ht="13.5" customHeight="1">
      <c r="B15" s="5"/>
      <c r="C15" s="5"/>
      <c r="D15" s="54" t="s">
        <v>69</v>
      </c>
      <c r="E15" s="54"/>
      <c r="F15" s="2">
        <v>13</v>
      </c>
      <c r="G15" s="2">
        <v>25</v>
      </c>
      <c r="H15" s="2">
        <v>16</v>
      </c>
      <c r="I15" s="2">
        <v>18</v>
      </c>
      <c r="J15" s="113">
        <v>26</v>
      </c>
    </row>
    <row r="16" spans="2:10" ht="13.5" customHeight="1">
      <c r="B16" s="5"/>
      <c r="C16" s="5"/>
      <c r="D16" s="54" t="s">
        <v>70</v>
      </c>
      <c r="E16" s="54"/>
      <c r="F16" s="2">
        <v>128</v>
      </c>
      <c r="G16" s="2">
        <v>107</v>
      </c>
      <c r="H16" s="2">
        <v>88</v>
      </c>
      <c r="I16" s="2">
        <v>130</v>
      </c>
      <c r="J16" s="113">
        <v>136</v>
      </c>
    </row>
    <row r="17" spans="2:10" ht="13.5" customHeight="1">
      <c r="B17" s="5"/>
      <c r="C17" s="5"/>
      <c r="D17" s="54" t="s">
        <v>71</v>
      </c>
      <c r="E17" s="54"/>
      <c r="F17" s="2">
        <v>17</v>
      </c>
      <c r="G17" s="2">
        <v>17</v>
      </c>
      <c r="H17" s="2">
        <v>13</v>
      </c>
      <c r="I17" s="2">
        <v>7</v>
      </c>
      <c r="J17" s="113">
        <v>9</v>
      </c>
    </row>
    <row r="18" spans="2:10" ht="13.5" customHeight="1">
      <c r="B18" s="5"/>
      <c r="C18" s="5"/>
      <c r="D18" s="54" t="s">
        <v>72</v>
      </c>
      <c r="E18" s="54"/>
      <c r="F18" s="2">
        <v>2</v>
      </c>
      <c r="G18" s="2">
        <v>4</v>
      </c>
      <c r="H18" s="2">
        <v>7</v>
      </c>
      <c r="I18" s="2">
        <v>2</v>
      </c>
      <c r="J18" s="113">
        <v>13</v>
      </c>
    </row>
    <row r="19" spans="2:10" ht="13.5" customHeight="1" thickBot="1">
      <c r="B19" s="26"/>
      <c r="C19" s="26"/>
      <c r="D19" s="27" t="s">
        <v>73</v>
      </c>
      <c r="E19" s="27"/>
      <c r="F19" s="3">
        <v>25</v>
      </c>
      <c r="G19" s="3">
        <v>36</v>
      </c>
      <c r="H19" s="3">
        <v>11</v>
      </c>
      <c r="I19" s="3">
        <v>27</v>
      </c>
      <c r="J19" s="115">
        <v>20</v>
      </c>
    </row>
    <row r="20" spans="2:10" ht="18" customHeight="1">
      <c r="C20" s="1" t="s">
        <v>74</v>
      </c>
      <c r="D20" s="1" t="s">
        <v>81</v>
      </c>
    </row>
    <row r="21" spans="2:10" ht="15.95" customHeight="1">
      <c r="C21" s="28" t="s">
        <v>75</v>
      </c>
      <c r="D21" s="29" t="s">
        <v>82</v>
      </c>
      <c r="E21" s="4"/>
      <c r="F21" s="4"/>
      <c r="G21" s="4"/>
      <c r="H21" s="4"/>
      <c r="I21" s="4"/>
      <c r="J21" s="4"/>
    </row>
    <row r="22" spans="2:10" ht="15.95" customHeight="1">
      <c r="D22" s="1" t="s">
        <v>83</v>
      </c>
      <c r="E22" s="42"/>
      <c r="F22" s="42"/>
      <c r="G22" s="42"/>
      <c r="H22" s="42"/>
      <c r="I22" s="42"/>
      <c r="J22" s="42"/>
    </row>
    <row r="23" spans="2:10" ht="15.95" customHeight="1">
      <c r="D23" s="30"/>
    </row>
    <row r="24" spans="2:10" ht="15.95" customHeight="1">
      <c r="D24" s="31"/>
      <c r="E24" s="43"/>
      <c r="F24" s="43"/>
      <c r="G24" s="43"/>
      <c r="H24" s="43"/>
      <c r="I24" s="43"/>
      <c r="J24" s="43"/>
    </row>
    <row r="25" spans="2:10" ht="13.5" customHeight="1">
      <c r="D25" s="43"/>
      <c r="E25" s="43"/>
      <c r="F25" s="43"/>
      <c r="G25" s="43"/>
      <c r="H25" s="43"/>
      <c r="I25" s="43"/>
      <c r="J25" s="43"/>
    </row>
  </sheetData>
  <mergeCells count="4">
    <mergeCell ref="F2:I2"/>
    <mergeCell ref="C5:D5"/>
    <mergeCell ref="C13:D13"/>
    <mergeCell ref="C4:D4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showGridLines="0" view="pageBreakPreview" zoomScale="140" zoomScaleNormal="100" zoomScaleSheetLayoutView="140" workbookViewId="0">
      <selection sqref="A1:XFD1048576"/>
    </sheetView>
  </sheetViews>
  <sheetFormatPr defaultRowHeight="12.75"/>
  <cols>
    <col min="1" max="1" width="5" style="1" customWidth="1"/>
    <col min="2" max="2" width="5.625" style="1" customWidth="1"/>
    <col min="3" max="3" width="4.625" style="1" customWidth="1"/>
    <col min="4" max="6" width="2.875" style="1" customWidth="1"/>
    <col min="7" max="7" width="1.625" style="1" customWidth="1"/>
    <col min="8" max="11" width="14.625" style="1" customWidth="1"/>
    <col min="12" max="16384" width="9" style="1"/>
  </cols>
  <sheetData>
    <row r="1" spans="1:11" ht="13.5" customHeight="1"/>
    <row r="2" spans="1:11" ht="18" customHeight="1">
      <c r="H2" s="76" t="s">
        <v>131</v>
      </c>
      <c r="I2" s="76"/>
      <c r="J2" s="76"/>
    </row>
    <row r="3" spans="1:11" ht="18" customHeight="1" thickBot="1"/>
    <row r="4" spans="1:11" ht="18" customHeight="1">
      <c r="B4" s="32"/>
      <c r="C4" s="80" t="s">
        <v>0</v>
      </c>
      <c r="D4" s="80"/>
      <c r="E4" s="80"/>
      <c r="F4" s="80"/>
      <c r="G4" s="61"/>
      <c r="H4" s="78" t="s">
        <v>36</v>
      </c>
      <c r="I4" s="77" t="s">
        <v>37</v>
      </c>
      <c r="J4" s="74"/>
      <c r="K4" s="74"/>
    </row>
    <row r="5" spans="1:11" ht="18" customHeight="1">
      <c r="B5" s="33"/>
      <c r="C5" s="81"/>
      <c r="D5" s="81"/>
      <c r="E5" s="81"/>
      <c r="F5" s="81"/>
      <c r="G5" s="62"/>
      <c r="H5" s="79"/>
      <c r="I5" s="60" t="s">
        <v>1</v>
      </c>
      <c r="J5" s="60" t="s">
        <v>38</v>
      </c>
      <c r="K5" s="60" t="s">
        <v>151</v>
      </c>
    </row>
    <row r="6" spans="1:11" ht="18" customHeight="1">
      <c r="B6" s="5"/>
      <c r="C6" s="35" t="s">
        <v>147</v>
      </c>
      <c r="D6" s="14" t="s">
        <v>145</v>
      </c>
      <c r="E6" s="63"/>
      <c r="F6" s="63"/>
      <c r="G6" s="5"/>
      <c r="H6" s="6">
        <v>292</v>
      </c>
      <c r="I6" s="7">
        <v>351</v>
      </c>
      <c r="J6" s="7">
        <v>4</v>
      </c>
      <c r="K6" s="7">
        <v>347</v>
      </c>
    </row>
    <row r="7" spans="1:11" ht="18" customHeight="1">
      <c r="B7" s="5"/>
      <c r="C7" s="35"/>
      <c r="D7" s="5">
        <v>2</v>
      </c>
      <c r="E7" s="63"/>
      <c r="F7" s="63"/>
      <c r="G7" s="5"/>
      <c r="H7" s="6">
        <v>245</v>
      </c>
      <c r="I7" s="7">
        <v>284</v>
      </c>
      <c r="J7" s="7">
        <v>5</v>
      </c>
      <c r="K7" s="7">
        <v>279</v>
      </c>
    </row>
    <row r="8" spans="1:11" ht="18" customHeight="1">
      <c r="A8" s="5"/>
      <c r="B8" s="5"/>
      <c r="C8" s="35"/>
      <c r="D8" s="5">
        <v>3</v>
      </c>
      <c r="E8" s="63"/>
      <c r="F8" s="63"/>
      <c r="G8" s="5"/>
      <c r="H8" s="6">
        <v>243</v>
      </c>
      <c r="I8" s="7">
        <v>292</v>
      </c>
      <c r="J8" s="44" t="s">
        <v>153</v>
      </c>
      <c r="K8" s="7">
        <v>292</v>
      </c>
    </row>
    <row r="9" spans="1:11" ht="18" customHeight="1">
      <c r="B9" s="5"/>
      <c r="C9" s="35"/>
      <c r="D9" s="5">
        <v>4</v>
      </c>
      <c r="E9" s="63"/>
      <c r="F9" s="63"/>
      <c r="G9" s="5"/>
      <c r="H9" s="6">
        <v>199</v>
      </c>
      <c r="I9" s="7">
        <v>226</v>
      </c>
      <c r="J9" s="45">
        <v>2</v>
      </c>
      <c r="K9" s="7">
        <v>224</v>
      </c>
    </row>
    <row r="10" spans="1:11" ht="18" customHeight="1">
      <c r="B10" s="5"/>
      <c r="C10" s="35"/>
      <c r="D10" s="5">
        <v>5</v>
      </c>
      <c r="E10" s="82"/>
      <c r="F10" s="82"/>
      <c r="G10" s="5"/>
      <c r="H10" s="6">
        <v>201</v>
      </c>
      <c r="I10" s="7">
        <v>234</v>
      </c>
      <c r="J10" s="45">
        <v>2</v>
      </c>
      <c r="K10" s="7">
        <v>232</v>
      </c>
    </row>
    <row r="11" spans="1:11" s="10" customFormat="1" ht="18" customHeight="1" thickBot="1">
      <c r="B11" s="8"/>
      <c r="C11" s="52"/>
      <c r="D11" s="8">
        <v>6</v>
      </c>
      <c r="E11" s="75"/>
      <c r="F11" s="75"/>
      <c r="G11" s="8"/>
      <c r="H11" s="154">
        <v>174</v>
      </c>
      <c r="I11" s="155">
        <v>208</v>
      </c>
      <c r="J11" s="156">
        <v>2</v>
      </c>
      <c r="K11" s="155">
        <v>206</v>
      </c>
    </row>
    <row r="12" spans="1:11" ht="18" customHeight="1">
      <c r="B12" s="1" t="s">
        <v>80</v>
      </c>
    </row>
    <row r="15" spans="1:11">
      <c r="K15" s="5"/>
    </row>
  </sheetData>
  <mergeCells count="6">
    <mergeCell ref="E11:F11"/>
    <mergeCell ref="H2:J2"/>
    <mergeCell ref="I4:K4"/>
    <mergeCell ref="H4:H5"/>
    <mergeCell ref="C4:F5"/>
    <mergeCell ref="E10:F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showGridLines="0" view="pageBreakPreview" zoomScale="130" zoomScaleNormal="100" zoomScaleSheetLayoutView="130" workbookViewId="0">
      <selection sqref="A1:XFD1048576"/>
    </sheetView>
  </sheetViews>
  <sheetFormatPr defaultRowHeight="12.75"/>
  <cols>
    <col min="1" max="1" width="5" style="1" customWidth="1"/>
    <col min="2" max="2" width="1.875" style="1" customWidth="1"/>
    <col min="3" max="3" width="5.625" style="1" customWidth="1"/>
    <col min="4" max="4" width="2.875" style="1" customWidth="1"/>
    <col min="5" max="5" width="1.625" style="1" customWidth="1"/>
    <col min="6" max="6" width="4.125" style="1" customWidth="1"/>
    <col min="7" max="13" width="9" style="1"/>
    <col min="14" max="14" width="1.875" style="1" customWidth="1"/>
    <col min="15" max="16384" width="9" style="1"/>
  </cols>
  <sheetData>
    <row r="1" spans="1:14" ht="13.5" customHeight="1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8" customHeight="1">
      <c r="G2" s="47" t="s">
        <v>132</v>
      </c>
      <c r="H2" s="72" t="s">
        <v>139</v>
      </c>
      <c r="I2" s="72"/>
      <c r="J2" s="72"/>
      <c r="K2" s="72"/>
    </row>
    <row r="3" spans="1:14" ht="18" customHeight="1" thickBo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18" customHeight="1">
      <c r="B4" s="32"/>
      <c r="C4" s="80" t="s">
        <v>0</v>
      </c>
      <c r="D4" s="80"/>
      <c r="E4" s="80"/>
      <c r="F4" s="80"/>
      <c r="G4" s="78" t="s">
        <v>1</v>
      </c>
      <c r="H4" s="77" t="s">
        <v>39</v>
      </c>
      <c r="I4" s="74"/>
      <c r="J4" s="74"/>
      <c r="K4" s="78" t="s">
        <v>40</v>
      </c>
      <c r="L4" s="78" t="s">
        <v>41</v>
      </c>
      <c r="M4" s="78" t="s">
        <v>2</v>
      </c>
      <c r="N4" s="32"/>
    </row>
    <row r="5" spans="1:14" ht="18" customHeight="1">
      <c r="B5" s="33"/>
      <c r="C5" s="81"/>
      <c r="D5" s="81"/>
      <c r="E5" s="81"/>
      <c r="F5" s="81"/>
      <c r="G5" s="79"/>
      <c r="H5" s="60" t="s">
        <v>1</v>
      </c>
      <c r="I5" s="34" t="s">
        <v>42</v>
      </c>
      <c r="J5" s="34" t="s">
        <v>43</v>
      </c>
      <c r="K5" s="79"/>
      <c r="L5" s="79"/>
      <c r="M5" s="79"/>
      <c r="N5" s="33"/>
    </row>
    <row r="6" spans="1:14" ht="18" customHeight="1">
      <c r="B6" s="5"/>
      <c r="C6" s="5" t="s">
        <v>155</v>
      </c>
      <c r="D6" s="5">
        <v>30</v>
      </c>
      <c r="E6" s="5"/>
      <c r="F6" s="5" t="s">
        <v>156</v>
      </c>
      <c r="G6" s="21">
        <v>353</v>
      </c>
      <c r="H6" s="22">
        <v>64</v>
      </c>
      <c r="I6" s="22">
        <v>53</v>
      </c>
      <c r="J6" s="22">
        <v>11</v>
      </c>
      <c r="K6" s="22">
        <v>110</v>
      </c>
      <c r="L6" s="22">
        <v>155</v>
      </c>
      <c r="M6" s="22">
        <v>24</v>
      </c>
      <c r="N6" s="5"/>
    </row>
    <row r="7" spans="1:14" ht="18" customHeight="1">
      <c r="B7" s="5"/>
      <c r="C7" s="35" t="s">
        <v>147</v>
      </c>
      <c r="D7" s="14" t="s">
        <v>145</v>
      </c>
      <c r="E7" s="5"/>
      <c r="F7" s="19"/>
      <c r="G7" s="21">
        <v>292</v>
      </c>
      <c r="H7" s="22">
        <v>43</v>
      </c>
      <c r="I7" s="22">
        <v>37</v>
      </c>
      <c r="J7" s="22">
        <v>6</v>
      </c>
      <c r="K7" s="22">
        <v>107</v>
      </c>
      <c r="L7" s="22">
        <v>131</v>
      </c>
      <c r="M7" s="22">
        <v>11</v>
      </c>
      <c r="N7" s="5"/>
    </row>
    <row r="8" spans="1:14" ht="18" customHeight="1">
      <c r="A8" s="5"/>
      <c r="B8" s="5"/>
      <c r="C8" s="35"/>
      <c r="D8" s="5">
        <v>2</v>
      </c>
      <c r="E8" s="5"/>
      <c r="F8" s="5"/>
      <c r="G8" s="21">
        <v>245</v>
      </c>
      <c r="H8" s="22">
        <v>41</v>
      </c>
      <c r="I8" s="22">
        <v>34</v>
      </c>
      <c r="J8" s="22">
        <v>7</v>
      </c>
      <c r="K8" s="22">
        <v>80</v>
      </c>
      <c r="L8" s="22">
        <v>109</v>
      </c>
      <c r="M8" s="22">
        <v>15</v>
      </c>
      <c r="N8" s="5"/>
    </row>
    <row r="9" spans="1:14" ht="18" customHeight="1">
      <c r="B9" s="5"/>
      <c r="C9" s="35"/>
      <c r="D9" s="5">
        <v>3</v>
      </c>
      <c r="E9" s="5"/>
      <c r="F9" s="5"/>
      <c r="G9" s="21">
        <v>243</v>
      </c>
      <c r="H9" s="22">
        <v>39</v>
      </c>
      <c r="I9" s="22">
        <v>30</v>
      </c>
      <c r="J9" s="22">
        <v>9</v>
      </c>
      <c r="K9" s="22">
        <v>88</v>
      </c>
      <c r="L9" s="22">
        <v>99</v>
      </c>
      <c r="M9" s="22">
        <v>17</v>
      </c>
      <c r="N9" s="5"/>
    </row>
    <row r="10" spans="1:14" ht="18" customHeight="1">
      <c r="B10" s="5"/>
      <c r="C10" s="5"/>
      <c r="D10" s="5">
        <v>4</v>
      </c>
      <c r="E10" s="63"/>
      <c r="F10" s="5"/>
      <c r="G10" s="21">
        <v>199</v>
      </c>
      <c r="H10" s="22">
        <v>33</v>
      </c>
      <c r="I10" s="22">
        <v>29</v>
      </c>
      <c r="J10" s="22">
        <v>4</v>
      </c>
      <c r="K10" s="22">
        <v>65</v>
      </c>
      <c r="L10" s="22">
        <v>88</v>
      </c>
      <c r="M10" s="22">
        <v>13</v>
      </c>
      <c r="N10" s="5"/>
    </row>
    <row r="11" spans="1:14" ht="18" customHeight="1">
      <c r="B11" s="5"/>
      <c r="C11" s="5"/>
      <c r="D11" s="5">
        <v>5</v>
      </c>
      <c r="E11" s="63"/>
      <c r="F11" s="5"/>
      <c r="G11" s="21">
        <v>201</v>
      </c>
      <c r="H11" s="22">
        <v>31</v>
      </c>
      <c r="I11" s="22">
        <v>22</v>
      </c>
      <c r="J11" s="22">
        <v>9</v>
      </c>
      <c r="K11" s="22">
        <v>90</v>
      </c>
      <c r="L11" s="22">
        <v>69</v>
      </c>
      <c r="M11" s="22">
        <v>11</v>
      </c>
      <c r="N11" s="5"/>
    </row>
    <row r="12" spans="1:14" ht="18" customHeight="1">
      <c r="B12" s="5"/>
      <c r="C12" s="5"/>
      <c r="D12" s="5">
        <v>6</v>
      </c>
      <c r="E12" s="63"/>
      <c r="F12" s="5"/>
      <c r="G12" s="21">
        <v>174</v>
      </c>
      <c r="H12" s="22">
        <v>26</v>
      </c>
      <c r="I12" s="22">
        <v>21</v>
      </c>
      <c r="J12" s="22">
        <v>5</v>
      </c>
      <c r="K12" s="22">
        <v>66</v>
      </c>
      <c r="L12" s="22">
        <v>76</v>
      </c>
      <c r="M12" s="22">
        <v>6</v>
      </c>
      <c r="N12" s="5"/>
    </row>
    <row r="13" spans="1:14" s="10" customFormat="1" ht="18" customHeight="1" thickBot="1">
      <c r="B13" s="8"/>
      <c r="C13" s="8"/>
      <c r="D13" s="8">
        <v>7</v>
      </c>
      <c r="E13" s="56"/>
      <c r="F13" s="8"/>
      <c r="G13" s="152">
        <v>183</v>
      </c>
      <c r="H13" s="153">
        <v>23</v>
      </c>
      <c r="I13" s="153">
        <v>20</v>
      </c>
      <c r="J13" s="153">
        <v>3</v>
      </c>
      <c r="K13" s="153">
        <v>70</v>
      </c>
      <c r="L13" s="153">
        <v>77</v>
      </c>
      <c r="M13" s="153">
        <v>13</v>
      </c>
      <c r="N13" s="8"/>
    </row>
    <row r="14" spans="1:14" ht="18" customHeight="1">
      <c r="B14" s="46"/>
      <c r="C14" s="1" t="s">
        <v>159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8" spans="9:9">
      <c r="I18" s="5"/>
    </row>
  </sheetData>
  <mergeCells count="7">
    <mergeCell ref="M4:M5"/>
    <mergeCell ref="H2:K2"/>
    <mergeCell ref="C4:F5"/>
    <mergeCell ref="G4:G5"/>
    <mergeCell ref="H4:J4"/>
    <mergeCell ref="K4:K5"/>
    <mergeCell ref="L4:L5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22"/>
  <sheetViews>
    <sheetView showGridLines="0" view="pageBreakPreview" topLeftCell="A3" zoomScaleNormal="75" workbookViewId="0">
      <selection sqref="A1:XFD1048576"/>
    </sheetView>
  </sheetViews>
  <sheetFormatPr defaultRowHeight="12.75"/>
  <cols>
    <col min="1" max="1" width="5.5" style="1" customWidth="1"/>
    <col min="2" max="2" width="4.625" style="1" customWidth="1"/>
    <col min="3" max="4" width="2.875" style="1" customWidth="1"/>
    <col min="5" max="5" width="8" style="1" bestFit="1" customWidth="1"/>
    <col min="6" max="6" width="6.375" style="1" customWidth="1"/>
    <col min="7" max="10" width="6.75" style="1" customWidth="1"/>
    <col min="11" max="11" width="7.25" style="1" customWidth="1"/>
    <col min="12" max="12" width="6.375" style="1" customWidth="1"/>
    <col min="13" max="15" width="6.75" style="1" customWidth="1"/>
    <col min="16" max="16" width="6.875" style="1" customWidth="1"/>
    <col min="17" max="17" width="6.375" style="1" customWidth="1"/>
    <col min="18" max="21" width="6.75" style="1" customWidth="1"/>
    <col min="22" max="22" width="6.875" style="1" customWidth="1"/>
    <col min="23" max="23" width="6.75" style="1" customWidth="1"/>
    <col min="24" max="25" width="6.375" style="1" customWidth="1"/>
    <col min="26" max="26" width="6.75" style="1" customWidth="1"/>
    <col min="27" max="27" width="8.125" style="1" customWidth="1"/>
    <col min="28" max="28" width="0.875" style="1" customWidth="1"/>
    <col min="29" max="29" width="5" style="1" customWidth="1"/>
    <col min="30" max="16384" width="9" style="1"/>
  </cols>
  <sheetData>
    <row r="1" spans="2:28" ht="13.5" customHeight="1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2:28" ht="18" customHeight="1">
      <c r="H2" s="57"/>
      <c r="I2" s="65"/>
      <c r="J2" s="65"/>
      <c r="K2" s="47" t="s">
        <v>133</v>
      </c>
      <c r="L2" s="83" t="s">
        <v>140</v>
      </c>
      <c r="M2" s="83"/>
      <c r="N2" s="83"/>
      <c r="O2" s="83"/>
      <c r="P2" s="83"/>
      <c r="Q2" s="83"/>
      <c r="R2" s="83"/>
    </row>
    <row r="3" spans="2:28" ht="18" customHeight="1" thickBo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2:28" ht="20.100000000000001" customHeight="1">
      <c r="B4" s="80" t="s">
        <v>0</v>
      </c>
      <c r="C4" s="80"/>
      <c r="D4" s="80"/>
      <c r="E4" s="78" t="s">
        <v>1</v>
      </c>
      <c r="F4" s="77" t="s">
        <v>44</v>
      </c>
      <c r="G4" s="74"/>
      <c r="H4" s="74"/>
      <c r="I4" s="74"/>
      <c r="J4" s="89"/>
      <c r="K4" s="77" t="s">
        <v>45</v>
      </c>
      <c r="L4" s="74"/>
      <c r="M4" s="74"/>
      <c r="N4" s="74"/>
      <c r="O4" s="89"/>
      <c r="P4" s="74" t="s">
        <v>46</v>
      </c>
      <c r="Q4" s="74"/>
      <c r="R4" s="74"/>
      <c r="S4" s="74"/>
      <c r="T4" s="74"/>
      <c r="U4" s="89"/>
      <c r="V4" s="77" t="s">
        <v>47</v>
      </c>
      <c r="W4" s="74"/>
      <c r="X4" s="74"/>
      <c r="Y4" s="74"/>
      <c r="Z4" s="89"/>
      <c r="AA4" s="78" t="s">
        <v>48</v>
      </c>
      <c r="AB4" s="32"/>
    </row>
    <row r="5" spans="2:28" ht="20.100000000000001" customHeight="1">
      <c r="B5" s="87"/>
      <c r="C5" s="87"/>
      <c r="D5" s="87"/>
      <c r="E5" s="88"/>
      <c r="F5" s="88" t="s">
        <v>1</v>
      </c>
      <c r="G5" s="64" t="s">
        <v>49</v>
      </c>
      <c r="H5" s="88" t="s">
        <v>50</v>
      </c>
      <c r="I5" s="64" t="s">
        <v>51</v>
      </c>
      <c r="J5" s="84" t="s">
        <v>2</v>
      </c>
      <c r="K5" s="88" t="s">
        <v>1</v>
      </c>
      <c r="L5" s="64" t="s">
        <v>52</v>
      </c>
      <c r="M5" s="64" t="s">
        <v>53</v>
      </c>
      <c r="N5" s="64" t="s">
        <v>54</v>
      </c>
      <c r="O5" s="84" t="s">
        <v>2</v>
      </c>
      <c r="P5" s="87" t="s">
        <v>1</v>
      </c>
      <c r="Q5" s="64" t="s">
        <v>52</v>
      </c>
      <c r="R5" s="88" t="s">
        <v>55</v>
      </c>
      <c r="S5" s="64" t="s">
        <v>53</v>
      </c>
      <c r="T5" s="64" t="s">
        <v>54</v>
      </c>
      <c r="U5" s="84" t="s">
        <v>2</v>
      </c>
      <c r="V5" s="88" t="s">
        <v>1</v>
      </c>
      <c r="W5" s="64" t="s">
        <v>56</v>
      </c>
      <c r="X5" s="64" t="s">
        <v>85</v>
      </c>
      <c r="Y5" s="88" t="s">
        <v>57</v>
      </c>
      <c r="Z5" s="84" t="s">
        <v>2</v>
      </c>
      <c r="AA5" s="88"/>
      <c r="AB5" s="5"/>
    </row>
    <row r="6" spans="2:28" ht="20.100000000000001" customHeight="1">
      <c r="B6" s="81"/>
      <c r="C6" s="81"/>
      <c r="D6" s="81"/>
      <c r="E6" s="79"/>
      <c r="F6" s="79"/>
      <c r="G6" s="60" t="s">
        <v>58</v>
      </c>
      <c r="H6" s="79"/>
      <c r="I6" s="60" t="s">
        <v>59</v>
      </c>
      <c r="J6" s="85"/>
      <c r="K6" s="79"/>
      <c r="L6" s="60" t="s">
        <v>60</v>
      </c>
      <c r="M6" s="60" t="s">
        <v>61</v>
      </c>
      <c r="N6" s="60" t="s">
        <v>62</v>
      </c>
      <c r="O6" s="85"/>
      <c r="P6" s="81"/>
      <c r="Q6" s="60" t="s">
        <v>60</v>
      </c>
      <c r="R6" s="79"/>
      <c r="S6" s="60" t="s">
        <v>61</v>
      </c>
      <c r="T6" s="60" t="s">
        <v>62</v>
      </c>
      <c r="U6" s="85"/>
      <c r="V6" s="79"/>
      <c r="W6" s="60" t="s">
        <v>61</v>
      </c>
      <c r="X6" s="60" t="s">
        <v>63</v>
      </c>
      <c r="Y6" s="79"/>
      <c r="Z6" s="85"/>
      <c r="AA6" s="79"/>
      <c r="AB6" s="33"/>
    </row>
    <row r="7" spans="2:28" ht="18" customHeight="1">
      <c r="B7" s="5" t="s">
        <v>155</v>
      </c>
      <c r="C7" s="5">
        <v>30</v>
      </c>
      <c r="D7" s="5" t="s">
        <v>156</v>
      </c>
      <c r="E7" s="9">
        <v>353</v>
      </c>
      <c r="F7" s="2">
        <v>42</v>
      </c>
      <c r="G7" s="2">
        <v>9</v>
      </c>
      <c r="H7" s="2">
        <v>24</v>
      </c>
      <c r="I7" s="11">
        <v>0</v>
      </c>
      <c r="J7" s="2">
        <v>9</v>
      </c>
      <c r="K7" s="2">
        <v>48</v>
      </c>
      <c r="L7" s="2">
        <v>2</v>
      </c>
      <c r="M7" s="2">
        <v>28</v>
      </c>
      <c r="N7" s="2">
        <v>12</v>
      </c>
      <c r="O7" s="2">
        <v>6</v>
      </c>
      <c r="P7" s="2">
        <v>253</v>
      </c>
      <c r="Q7" s="2">
        <v>5</v>
      </c>
      <c r="R7" s="2">
        <v>137</v>
      </c>
      <c r="S7" s="2">
        <v>63</v>
      </c>
      <c r="T7" s="11">
        <v>23</v>
      </c>
      <c r="U7" s="2">
        <v>25</v>
      </c>
      <c r="V7" s="2">
        <v>10</v>
      </c>
      <c r="W7" s="2">
        <v>5</v>
      </c>
      <c r="X7" s="2">
        <v>0</v>
      </c>
      <c r="Y7" s="2">
        <v>1</v>
      </c>
      <c r="Z7" s="2">
        <v>4</v>
      </c>
      <c r="AA7" s="11">
        <v>0</v>
      </c>
      <c r="AB7" s="5"/>
    </row>
    <row r="8" spans="2:28" ht="18" customHeight="1">
      <c r="B8" s="35" t="s">
        <v>147</v>
      </c>
      <c r="C8" s="14" t="s">
        <v>145</v>
      </c>
      <c r="D8" s="5"/>
      <c r="E8" s="9">
        <v>292</v>
      </c>
      <c r="F8" s="2">
        <v>28</v>
      </c>
      <c r="G8" s="2">
        <v>6</v>
      </c>
      <c r="H8" s="2">
        <v>18</v>
      </c>
      <c r="I8" s="11">
        <v>0</v>
      </c>
      <c r="J8" s="2">
        <v>4</v>
      </c>
      <c r="K8" s="2">
        <v>47</v>
      </c>
      <c r="L8" s="2">
        <v>0</v>
      </c>
      <c r="M8" s="2">
        <v>29</v>
      </c>
      <c r="N8" s="2">
        <v>11</v>
      </c>
      <c r="O8" s="2">
        <v>7</v>
      </c>
      <c r="P8" s="2">
        <v>208</v>
      </c>
      <c r="Q8" s="2">
        <v>6</v>
      </c>
      <c r="R8" s="2">
        <v>107</v>
      </c>
      <c r="S8" s="2">
        <v>50</v>
      </c>
      <c r="T8" s="11">
        <v>33</v>
      </c>
      <c r="U8" s="2">
        <v>12</v>
      </c>
      <c r="V8" s="2">
        <v>9</v>
      </c>
      <c r="W8" s="2">
        <v>6</v>
      </c>
      <c r="X8" s="2">
        <v>0</v>
      </c>
      <c r="Y8" s="2">
        <v>0</v>
      </c>
      <c r="Z8" s="2">
        <v>3</v>
      </c>
      <c r="AA8" s="11">
        <v>0</v>
      </c>
      <c r="AB8" s="5"/>
    </row>
    <row r="9" spans="2:28" ht="18" customHeight="1">
      <c r="B9" s="35"/>
      <c r="C9" s="5">
        <v>2</v>
      </c>
      <c r="D9" s="5"/>
      <c r="E9" s="9">
        <v>245</v>
      </c>
      <c r="F9" s="2">
        <v>35</v>
      </c>
      <c r="G9" s="2">
        <v>5</v>
      </c>
      <c r="H9" s="2">
        <v>22</v>
      </c>
      <c r="I9" s="11">
        <v>0</v>
      </c>
      <c r="J9" s="2">
        <v>8</v>
      </c>
      <c r="K9" s="2">
        <v>39</v>
      </c>
      <c r="L9" s="2">
        <v>0</v>
      </c>
      <c r="M9" s="2">
        <v>26</v>
      </c>
      <c r="N9" s="2">
        <v>12</v>
      </c>
      <c r="O9" s="2">
        <v>1</v>
      </c>
      <c r="P9" s="2">
        <v>167</v>
      </c>
      <c r="Q9" s="2">
        <v>9</v>
      </c>
      <c r="R9" s="2">
        <v>90</v>
      </c>
      <c r="S9" s="2">
        <v>37</v>
      </c>
      <c r="T9" s="11">
        <v>19</v>
      </c>
      <c r="U9" s="2">
        <v>12</v>
      </c>
      <c r="V9" s="2">
        <v>4</v>
      </c>
      <c r="W9" s="2">
        <v>1</v>
      </c>
      <c r="X9" s="2">
        <v>2</v>
      </c>
      <c r="Y9" s="2">
        <v>0</v>
      </c>
      <c r="Z9" s="2">
        <v>1</v>
      </c>
      <c r="AA9" s="11">
        <v>0</v>
      </c>
      <c r="AB9" s="5"/>
    </row>
    <row r="10" spans="2:28" ht="18" customHeight="1">
      <c r="B10" s="35"/>
      <c r="C10" s="5">
        <v>3</v>
      </c>
      <c r="D10" s="5"/>
      <c r="E10" s="9">
        <v>243</v>
      </c>
      <c r="F10" s="2">
        <v>31</v>
      </c>
      <c r="G10" s="2">
        <v>6</v>
      </c>
      <c r="H10" s="2">
        <v>12</v>
      </c>
      <c r="I10" s="11">
        <v>0</v>
      </c>
      <c r="J10" s="2">
        <v>13</v>
      </c>
      <c r="K10" s="2">
        <v>32</v>
      </c>
      <c r="L10" s="2">
        <v>0</v>
      </c>
      <c r="M10" s="2">
        <v>20</v>
      </c>
      <c r="N10" s="2">
        <v>9</v>
      </c>
      <c r="O10" s="2">
        <v>3</v>
      </c>
      <c r="P10" s="2">
        <v>177</v>
      </c>
      <c r="Q10" s="2">
        <v>4</v>
      </c>
      <c r="R10" s="2">
        <v>98</v>
      </c>
      <c r="S10" s="2">
        <v>45</v>
      </c>
      <c r="T10" s="11">
        <v>16</v>
      </c>
      <c r="U10" s="2">
        <v>14</v>
      </c>
      <c r="V10" s="2">
        <v>3</v>
      </c>
      <c r="W10" s="2">
        <v>1</v>
      </c>
      <c r="X10" s="2">
        <v>0</v>
      </c>
      <c r="Y10" s="2">
        <v>0</v>
      </c>
      <c r="Z10" s="2">
        <v>2</v>
      </c>
      <c r="AA10" s="11">
        <v>0</v>
      </c>
      <c r="AB10" s="5"/>
    </row>
    <row r="11" spans="2:28" ht="18" customHeight="1">
      <c r="B11" s="5"/>
      <c r="C11" s="5">
        <v>4</v>
      </c>
      <c r="D11" s="5"/>
      <c r="E11" s="9">
        <v>199</v>
      </c>
      <c r="F11" s="2">
        <v>22</v>
      </c>
      <c r="G11" s="2">
        <v>1</v>
      </c>
      <c r="H11" s="2">
        <v>16</v>
      </c>
      <c r="I11" s="11">
        <v>1</v>
      </c>
      <c r="J11" s="2">
        <v>4</v>
      </c>
      <c r="K11" s="2">
        <v>43</v>
      </c>
      <c r="L11" s="2">
        <v>1</v>
      </c>
      <c r="M11" s="2">
        <v>27</v>
      </c>
      <c r="N11" s="2">
        <v>13</v>
      </c>
      <c r="O11" s="2">
        <v>2</v>
      </c>
      <c r="P11" s="2">
        <v>131</v>
      </c>
      <c r="Q11" s="2">
        <v>2</v>
      </c>
      <c r="R11" s="2">
        <v>62</v>
      </c>
      <c r="S11" s="2">
        <v>32</v>
      </c>
      <c r="T11" s="11">
        <v>18</v>
      </c>
      <c r="U11" s="2">
        <v>17</v>
      </c>
      <c r="V11" s="2">
        <v>3</v>
      </c>
      <c r="W11" s="2">
        <v>0</v>
      </c>
      <c r="X11" s="2">
        <v>2</v>
      </c>
      <c r="Y11" s="2">
        <v>0</v>
      </c>
      <c r="Z11" s="2">
        <v>1</v>
      </c>
      <c r="AA11" s="11">
        <v>0</v>
      </c>
      <c r="AB11" s="5"/>
    </row>
    <row r="12" spans="2:28" ht="18" customHeight="1">
      <c r="B12" s="5"/>
      <c r="C12" s="5">
        <v>5</v>
      </c>
      <c r="D12" s="5"/>
      <c r="E12" s="9">
        <v>201</v>
      </c>
      <c r="F12" s="2">
        <v>24</v>
      </c>
      <c r="G12" s="2">
        <v>0</v>
      </c>
      <c r="H12" s="2">
        <v>20</v>
      </c>
      <c r="I12" s="11">
        <v>0</v>
      </c>
      <c r="J12" s="2">
        <v>4</v>
      </c>
      <c r="K12" s="2">
        <v>39</v>
      </c>
      <c r="L12" s="2">
        <v>0</v>
      </c>
      <c r="M12" s="2">
        <v>22</v>
      </c>
      <c r="N12" s="2">
        <v>13</v>
      </c>
      <c r="O12" s="2">
        <v>4</v>
      </c>
      <c r="P12" s="2">
        <v>138</v>
      </c>
      <c r="Q12" s="2">
        <v>4</v>
      </c>
      <c r="R12" s="2">
        <v>72</v>
      </c>
      <c r="S12" s="2">
        <v>33</v>
      </c>
      <c r="T12" s="11">
        <v>11</v>
      </c>
      <c r="U12" s="2">
        <v>18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5"/>
    </row>
    <row r="13" spans="2:28" ht="18" customHeight="1">
      <c r="B13" s="5"/>
      <c r="C13" s="5">
        <v>6</v>
      </c>
      <c r="D13" s="5"/>
      <c r="E13" s="9">
        <v>174</v>
      </c>
      <c r="F13" s="2">
        <v>15</v>
      </c>
      <c r="G13" s="2">
        <v>4</v>
      </c>
      <c r="H13" s="2">
        <v>5</v>
      </c>
      <c r="I13" s="11">
        <v>0</v>
      </c>
      <c r="J13" s="2">
        <v>6</v>
      </c>
      <c r="K13" s="2">
        <v>33</v>
      </c>
      <c r="L13" s="2">
        <v>0</v>
      </c>
      <c r="M13" s="2">
        <v>16</v>
      </c>
      <c r="N13" s="2">
        <v>9</v>
      </c>
      <c r="O13" s="2">
        <v>8</v>
      </c>
      <c r="P13" s="2">
        <v>124</v>
      </c>
      <c r="Q13" s="2">
        <v>3</v>
      </c>
      <c r="R13" s="2">
        <v>56</v>
      </c>
      <c r="S13" s="2">
        <v>34</v>
      </c>
      <c r="T13" s="11">
        <v>16</v>
      </c>
      <c r="U13" s="2">
        <v>15</v>
      </c>
      <c r="V13" s="2">
        <v>2</v>
      </c>
      <c r="W13" s="2">
        <v>1</v>
      </c>
      <c r="X13" s="2">
        <v>1</v>
      </c>
      <c r="Y13" s="2">
        <v>0</v>
      </c>
      <c r="Z13" s="2">
        <v>0</v>
      </c>
      <c r="AA13" s="11">
        <v>0</v>
      </c>
      <c r="AB13" s="5"/>
    </row>
    <row r="14" spans="2:28" s="10" customFormat="1" ht="18" customHeight="1" thickBot="1">
      <c r="B14" s="8"/>
      <c r="C14" s="8">
        <v>7</v>
      </c>
      <c r="D14" s="8"/>
      <c r="E14" s="116">
        <v>183</v>
      </c>
      <c r="F14" s="115">
        <v>31</v>
      </c>
      <c r="G14" s="115">
        <v>5</v>
      </c>
      <c r="H14" s="115">
        <v>15</v>
      </c>
      <c r="I14" s="117">
        <v>0</v>
      </c>
      <c r="J14" s="115">
        <v>11</v>
      </c>
      <c r="K14" s="115">
        <v>35</v>
      </c>
      <c r="L14" s="115">
        <v>0</v>
      </c>
      <c r="M14" s="115">
        <v>11</v>
      </c>
      <c r="N14" s="115">
        <v>11</v>
      </c>
      <c r="O14" s="115">
        <v>13</v>
      </c>
      <c r="P14" s="115">
        <v>113</v>
      </c>
      <c r="Q14" s="115">
        <v>2</v>
      </c>
      <c r="R14" s="115">
        <v>54</v>
      </c>
      <c r="S14" s="115">
        <v>21</v>
      </c>
      <c r="T14" s="117">
        <v>17</v>
      </c>
      <c r="U14" s="115">
        <v>19</v>
      </c>
      <c r="V14" s="115">
        <v>4</v>
      </c>
      <c r="W14" s="115">
        <v>2</v>
      </c>
      <c r="X14" s="115">
        <v>1</v>
      </c>
      <c r="Y14" s="115">
        <v>0</v>
      </c>
      <c r="Z14" s="115">
        <v>1</v>
      </c>
      <c r="AA14" s="117">
        <v>0</v>
      </c>
      <c r="AB14" s="8"/>
    </row>
    <row r="15" spans="2:28" ht="18" customHeight="1">
      <c r="B15" s="1" t="s">
        <v>160</v>
      </c>
      <c r="C15" s="46"/>
      <c r="D15" s="46"/>
      <c r="E15" s="48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</row>
    <row r="21" spans="12:17">
      <c r="P21" s="5"/>
    </row>
    <row r="22" spans="12:17" ht="13.5">
      <c r="L22" s="76"/>
      <c r="M22" s="86"/>
      <c r="N22" s="86"/>
      <c r="O22" s="86"/>
      <c r="P22" s="86"/>
      <c r="Q22" s="86"/>
    </row>
  </sheetData>
  <mergeCells count="20">
    <mergeCell ref="B4:D6"/>
    <mergeCell ref="E4:E6"/>
    <mergeCell ref="F4:J4"/>
    <mergeCell ref="K4:O4"/>
    <mergeCell ref="F5:F6"/>
    <mergeCell ref="H5:H6"/>
    <mergeCell ref="K5:K6"/>
    <mergeCell ref="J5:J6"/>
    <mergeCell ref="L2:R2"/>
    <mergeCell ref="O5:O6"/>
    <mergeCell ref="L22:Q22"/>
    <mergeCell ref="P5:P6"/>
    <mergeCell ref="AA4:AA6"/>
    <mergeCell ref="V4:Z4"/>
    <mergeCell ref="P4:U4"/>
    <mergeCell ref="R5:R6"/>
    <mergeCell ref="V5:V6"/>
    <mergeCell ref="Z5:Z6"/>
    <mergeCell ref="Y5:Y6"/>
    <mergeCell ref="U5:U6"/>
  </mergeCells>
  <phoneticPr fontId="1"/>
  <pageMargins left="0.75" right="0.75" top="1" bottom="1" header="0.51200000000000001" footer="0.51200000000000001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21"/>
  <sheetViews>
    <sheetView showGridLines="0" view="pageBreakPreview" zoomScale="98" zoomScaleNormal="110" zoomScaleSheetLayoutView="98" workbookViewId="0">
      <selection activeCell="AB4" sqref="AB4:AB5"/>
    </sheetView>
  </sheetViews>
  <sheetFormatPr defaultRowHeight="12.75"/>
  <cols>
    <col min="1" max="1" width="5.5" style="1" customWidth="1"/>
    <col min="2" max="2" width="4.625" style="1" customWidth="1"/>
    <col min="3" max="4" width="2.875" style="1" customWidth="1"/>
    <col min="5" max="5" width="6.375" style="1" customWidth="1"/>
    <col min="6" max="9" width="6.75" style="1" customWidth="1"/>
    <col min="10" max="10" width="8" style="1" customWidth="1"/>
    <col min="11" max="11" width="6.375" style="1" customWidth="1"/>
    <col min="12" max="12" width="7" style="1" customWidth="1"/>
    <col min="13" max="13" width="9" style="1" customWidth="1"/>
    <col min="14" max="14" width="8.875" style="1" customWidth="1"/>
    <col min="15" max="15" width="1.375" style="1" customWidth="1"/>
    <col min="16" max="16" width="7.25" style="1" customWidth="1"/>
    <col min="17" max="17" width="8.125" style="1" customWidth="1"/>
    <col min="18" max="24" width="6.625" style="1" customWidth="1"/>
    <col min="25" max="26" width="7.25" style="1" customWidth="1"/>
    <col min="27" max="27" width="7.125" style="1" customWidth="1"/>
    <col min="28" max="28" width="12.25" style="1" customWidth="1"/>
    <col min="29" max="29" width="5" style="1" customWidth="1"/>
    <col min="30" max="30" width="1.75" style="1" customWidth="1"/>
    <col min="31" max="16384" width="9" style="1"/>
  </cols>
  <sheetData>
    <row r="1" spans="2:30" ht="13.5" customHeight="1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2:30" ht="18" customHeight="1">
      <c r="G2" s="53"/>
      <c r="H2" s="66"/>
      <c r="I2" s="66"/>
      <c r="J2" s="47" t="s">
        <v>134</v>
      </c>
      <c r="K2" s="83" t="s">
        <v>141</v>
      </c>
      <c r="L2" s="83"/>
      <c r="M2" s="83"/>
      <c r="N2" s="83"/>
      <c r="O2" s="83"/>
      <c r="P2" s="83"/>
      <c r="Q2" s="83"/>
      <c r="R2" s="83"/>
    </row>
    <row r="3" spans="2:30" ht="18" customHeight="1" thickBot="1">
      <c r="B3" s="46"/>
      <c r="C3" s="49"/>
      <c r="D3" s="4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46"/>
      <c r="AD3" s="46"/>
    </row>
    <row r="4" spans="2:30" ht="15" customHeight="1">
      <c r="B4" s="80" t="s">
        <v>148</v>
      </c>
      <c r="C4" s="80"/>
      <c r="D4" s="90"/>
      <c r="E4" s="96" t="s">
        <v>1</v>
      </c>
      <c r="F4" s="88" t="s">
        <v>105</v>
      </c>
      <c r="G4" s="88" t="s">
        <v>127</v>
      </c>
      <c r="H4" s="93" t="s">
        <v>106</v>
      </c>
      <c r="I4" s="88" t="s">
        <v>107</v>
      </c>
      <c r="J4" s="88" t="s">
        <v>125</v>
      </c>
      <c r="K4" s="36" t="s">
        <v>108</v>
      </c>
      <c r="L4" s="36"/>
      <c r="M4" s="64"/>
      <c r="N4" s="36"/>
      <c r="O4" s="106" t="s">
        <v>111</v>
      </c>
      <c r="P4" s="107"/>
      <c r="Q4" s="101" t="s">
        <v>88</v>
      </c>
      <c r="R4" s="36"/>
      <c r="S4" s="36" t="s">
        <v>126</v>
      </c>
      <c r="T4" s="88" t="s">
        <v>117</v>
      </c>
      <c r="U4" s="36" t="s">
        <v>118</v>
      </c>
      <c r="V4" s="36"/>
      <c r="W4" s="36"/>
      <c r="X4" s="36"/>
      <c r="Y4" s="99" t="s">
        <v>121</v>
      </c>
      <c r="Z4" s="99" t="s">
        <v>122</v>
      </c>
      <c r="AA4" s="97" t="s">
        <v>123</v>
      </c>
      <c r="AB4" s="88" t="s">
        <v>124</v>
      </c>
      <c r="AC4" s="46"/>
      <c r="AD4" s="46"/>
    </row>
    <row r="5" spans="2:30" ht="14.1" customHeight="1">
      <c r="B5" s="87"/>
      <c r="C5" s="87"/>
      <c r="D5" s="91"/>
      <c r="E5" s="96"/>
      <c r="F5" s="88"/>
      <c r="G5" s="88"/>
      <c r="H5" s="94"/>
      <c r="I5" s="88"/>
      <c r="J5" s="88"/>
      <c r="K5" s="64" t="s">
        <v>3</v>
      </c>
      <c r="L5" s="67" t="s">
        <v>110</v>
      </c>
      <c r="M5" s="67" t="s">
        <v>86</v>
      </c>
      <c r="N5" s="67" t="s">
        <v>87</v>
      </c>
      <c r="O5" s="108" t="s">
        <v>113</v>
      </c>
      <c r="P5" s="109"/>
      <c r="Q5" s="101"/>
      <c r="R5" s="64" t="s">
        <v>114</v>
      </c>
      <c r="S5" s="64" t="s">
        <v>115</v>
      </c>
      <c r="T5" s="88"/>
      <c r="U5" s="64" t="s">
        <v>3</v>
      </c>
      <c r="V5" s="64" t="s">
        <v>76</v>
      </c>
      <c r="W5" s="64" t="s">
        <v>149</v>
      </c>
      <c r="X5" s="64" t="s">
        <v>120</v>
      </c>
      <c r="Y5" s="99"/>
      <c r="Z5" s="99"/>
      <c r="AA5" s="97"/>
      <c r="AB5" s="88"/>
      <c r="AC5" s="46"/>
      <c r="AD5" s="46"/>
    </row>
    <row r="6" spans="2:30" ht="15" customHeight="1">
      <c r="B6" s="81"/>
      <c r="C6" s="81"/>
      <c r="D6" s="92"/>
      <c r="E6" s="85"/>
      <c r="F6" s="79"/>
      <c r="G6" s="79"/>
      <c r="H6" s="95"/>
      <c r="I6" s="79"/>
      <c r="J6" s="79"/>
      <c r="K6" s="37" t="s">
        <v>109</v>
      </c>
      <c r="L6" s="37"/>
      <c r="M6" s="60"/>
      <c r="N6" s="37"/>
      <c r="O6" s="104" t="s">
        <v>112</v>
      </c>
      <c r="P6" s="105"/>
      <c r="Q6" s="102"/>
      <c r="R6" s="37"/>
      <c r="S6" s="37" t="s">
        <v>116</v>
      </c>
      <c r="T6" s="79"/>
      <c r="U6" s="37" t="s">
        <v>119</v>
      </c>
      <c r="V6" s="37"/>
      <c r="W6" s="37"/>
      <c r="X6" s="37"/>
      <c r="Y6" s="100"/>
      <c r="Z6" s="100"/>
      <c r="AA6" s="98"/>
      <c r="AB6" s="38" t="s">
        <v>4</v>
      </c>
      <c r="AC6" s="46"/>
      <c r="AD6" s="46"/>
    </row>
    <row r="7" spans="2:30" ht="18" customHeight="1">
      <c r="B7" s="35" t="s">
        <v>147</v>
      </c>
      <c r="C7" s="14" t="s">
        <v>144</v>
      </c>
      <c r="D7" s="19" t="s">
        <v>156</v>
      </c>
      <c r="E7" s="2">
        <v>35</v>
      </c>
      <c r="F7" s="2">
        <v>3</v>
      </c>
      <c r="G7" s="2">
        <v>2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4</v>
      </c>
      <c r="O7" s="2"/>
      <c r="P7" s="2">
        <v>0</v>
      </c>
      <c r="Q7" s="2">
        <v>2</v>
      </c>
      <c r="R7" s="2">
        <v>0</v>
      </c>
      <c r="S7" s="2">
        <v>1</v>
      </c>
      <c r="T7" s="2">
        <v>11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6</v>
      </c>
      <c r="AA7" s="2">
        <v>3</v>
      </c>
      <c r="AB7" s="13">
        <v>34012</v>
      </c>
      <c r="AC7" s="46"/>
      <c r="AD7" s="46"/>
    </row>
    <row r="8" spans="2:30" ht="18" customHeight="1">
      <c r="B8" s="35"/>
      <c r="C8" s="5">
        <v>2</v>
      </c>
      <c r="D8" s="19"/>
      <c r="E8" s="9">
        <v>40</v>
      </c>
      <c r="F8" s="2">
        <v>3</v>
      </c>
      <c r="G8" s="2">
        <v>1</v>
      </c>
      <c r="H8" s="11">
        <v>0</v>
      </c>
      <c r="I8" s="2">
        <v>2</v>
      </c>
      <c r="J8" s="2">
        <v>0</v>
      </c>
      <c r="K8" s="11">
        <v>0</v>
      </c>
      <c r="L8" s="11">
        <v>1</v>
      </c>
      <c r="M8" s="2">
        <v>2</v>
      </c>
      <c r="N8" s="11">
        <v>0</v>
      </c>
      <c r="O8" s="2"/>
      <c r="P8" s="2">
        <v>3</v>
      </c>
      <c r="Q8" s="2">
        <v>1</v>
      </c>
      <c r="R8" s="2">
        <v>0</v>
      </c>
      <c r="S8" s="11">
        <v>0</v>
      </c>
      <c r="T8" s="2">
        <v>12</v>
      </c>
      <c r="U8" s="2">
        <v>1</v>
      </c>
      <c r="V8" s="11">
        <v>0</v>
      </c>
      <c r="W8" s="11">
        <v>1</v>
      </c>
      <c r="X8" s="11">
        <v>2</v>
      </c>
      <c r="Y8" s="2">
        <v>2</v>
      </c>
      <c r="Z8" s="2">
        <v>6</v>
      </c>
      <c r="AA8" s="2">
        <v>3</v>
      </c>
      <c r="AB8" s="13">
        <v>95498</v>
      </c>
      <c r="AD8" s="46"/>
    </row>
    <row r="9" spans="2:30" ht="18" customHeight="1">
      <c r="B9" s="35"/>
      <c r="C9" s="5">
        <v>3</v>
      </c>
      <c r="D9" s="19"/>
      <c r="E9" s="9">
        <v>26</v>
      </c>
      <c r="F9" s="2">
        <v>2</v>
      </c>
      <c r="G9" s="2">
        <v>0</v>
      </c>
      <c r="H9" s="11">
        <v>0</v>
      </c>
      <c r="I9" s="2">
        <v>0</v>
      </c>
      <c r="J9" s="2">
        <v>0</v>
      </c>
      <c r="K9" s="11">
        <v>0</v>
      </c>
      <c r="L9" s="11">
        <v>3</v>
      </c>
      <c r="M9" s="2">
        <v>0</v>
      </c>
      <c r="N9" s="11">
        <v>0</v>
      </c>
      <c r="O9" s="2"/>
      <c r="P9" s="2">
        <v>0</v>
      </c>
      <c r="Q9" s="2">
        <v>0</v>
      </c>
      <c r="R9" s="2">
        <v>1</v>
      </c>
      <c r="S9" s="11">
        <v>0</v>
      </c>
      <c r="T9" s="2">
        <v>9</v>
      </c>
      <c r="U9" s="2">
        <v>1</v>
      </c>
      <c r="V9" s="11">
        <v>0</v>
      </c>
      <c r="W9" s="11">
        <v>1</v>
      </c>
      <c r="X9" s="11">
        <v>0</v>
      </c>
      <c r="Y9" s="2">
        <v>0</v>
      </c>
      <c r="Z9" s="2">
        <v>6</v>
      </c>
      <c r="AA9" s="2">
        <v>3</v>
      </c>
      <c r="AB9" s="13">
        <v>59258</v>
      </c>
      <c r="AC9" s="5"/>
    </row>
    <row r="10" spans="2:30" ht="18" customHeight="1">
      <c r="B10" s="5"/>
      <c r="C10" s="5">
        <v>4</v>
      </c>
      <c r="D10" s="5"/>
      <c r="E10" s="9">
        <v>39</v>
      </c>
      <c r="F10" s="2">
        <v>1</v>
      </c>
      <c r="G10" s="2">
        <v>2</v>
      </c>
      <c r="H10" s="11">
        <v>0</v>
      </c>
      <c r="I10" s="2">
        <v>0</v>
      </c>
      <c r="J10" s="2">
        <v>1</v>
      </c>
      <c r="K10" s="11">
        <v>0</v>
      </c>
      <c r="L10" s="11">
        <v>2</v>
      </c>
      <c r="M10" s="2">
        <v>1</v>
      </c>
      <c r="N10" s="11">
        <v>0</v>
      </c>
      <c r="O10" s="2"/>
      <c r="P10" s="2">
        <v>0</v>
      </c>
      <c r="Q10" s="2">
        <v>2</v>
      </c>
      <c r="R10" s="2">
        <v>0</v>
      </c>
      <c r="S10" s="11">
        <v>1</v>
      </c>
      <c r="T10" s="2">
        <v>19</v>
      </c>
      <c r="U10" s="2">
        <v>0</v>
      </c>
      <c r="V10" s="11">
        <v>0</v>
      </c>
      <c r="W10" s="11">
        <v>0</v>
      </c>
      <c r="X10" s="11">
        <v>1</v>
      </c>
      <c r="Y10" s="2">
        <v>1</v>
      </c>
      <c r="Z10" s="2">
        <v>4</v>
      </c>
      <c r="AA10" s="2">
        <v>4</v>
      </c>
      <c r="AB10" s="166">
        <v>53918</v>
      </c>
      <c r="AC10" s="5"/>
      <c r="AD10" s="5"/>
    </row>
    <row r="11" spans="2:30" ht="18" customHeight="1">
      <c r="B11" s="5"/>
      <c r="C11" s="5">
        <v>5</v>
      </c>
      <c r="D11" s="5"/>
      <c r="E11" s="9">
        <v>50</v>
      </c>
      <c r="F11" s="2">
        <v>5</v>
      </c>
      <c r="G11" s="2">
        <v>2</v>
      </c>
      <c r="H11" s="11">
        <v>0</v>
      </c>
      <c r="I11" s="2">
        <v>0</v>
      </c>
      <c r="J11" s="2">
        <v>0</v>
      </c>
      <c r="K11" s="11">
        <v>0</v>
      </c>
      <c r="L11" s="11">
        <v>1</v>
      </c>
      <c r="M11" s="2">
        <v>1</v>
      </c>
      <c r="N11" s="11">
        <v>0</v>
      </c>
      <c r="O11" s="2"/>
      <c r="P11" s="2">
        <v>0</v>
      </c>
      <c r="Q11" s="2">
        <v>1</v>
      </c>
      <c r="R11" s="2">
        <v>0</v>
      </c>
      <c r="S11" s="11">
        <v>0</v>
      </c>
      <c r="T11" s="2">
        <v>19</v>
      </c>
      <c r="U11" s="2">
        <v>1</v>
      </c>
      <c r="V11" s="11">
        <v>1</v>
      </c>
      <c r="W11" s="11">
        <v>0</v>
      </c>
      <c r="X11" s="11">
        <v>1</v>
      </c>
      <c r="Y11" s="2">
        <v>1</v>
      </c>
      <c r="Z11" s="2">
        <v>8</v>
      </c>
      <c r="AA11" s="2">
        <v>9</v>
      </c>
      <c r="AB11" s="166">
        <v>118494</v>
      </c>
      <c r="AC11" s="5"/>
      <c r="AD11" s="5"/>
    </row>
    <row r="12" spans="2:30" ht="18" customHeight="1">
      <c r="B12" s="5"/>
      <c r="C12" s="5">
        <v>6</v>
      </c>
      <c r="D12" s="5"/>
      <c r="E12" s="9">
        <v>20</v>
      </c>
      <c r="F12" s="2">
        <v>1</v>
      </c>
      <c r="G12" s="2">
        <v>1</v>
      </c>
      <c r="H12" s="11">
        <v>0</v>
      </c>
      <c r="I12" s="2">
        <v>0</v>
      </c>
      <c r="J12" s="2">
        <v>0</v>
      </c>
      <c r="K12" s="11">
        <v>0</v>
      </c>
      <c r="L12" s="11">
        <v>0</v>
      </c>
      <c r="M12" s="2">
        <v>0</v>
      </c>
      <c r="N12" s="11">
        <v>2</v>
      </c>
      <c r="O12" s="2">
        <v>0</v>
      </c>
      <c r="P12" s="2">
        <v>0</v>
      </c>
      <c r="Q12" s="2">
        <v>4</v>
      </c>
      <c r="R12" s="2">
        <v>0</v>
      </c>
      <c r="S12" s="11">
        <v>1</v>
      </c>
      <c r="T12" s="2">
        <v>3</v>
      </c>
      <c r="U12" s="2">
        <v>0</v>
      </c>
      <c r="V12" s="11">
        <v>1</v>
      </c>
      <c r="W12" s="11">
        <v>0</v>
      </c>
      <c r="X12" s="11">
        <v>1</v>
      </c>
      <c r="Y12" s="2">
        <v>1</v>
      </c>
      <c r="Z12" s="2">
        <v>3</v>
      </c>
      <c r="AA12" s="2">
        <v>2</v>
      </c>
      <c r="AB12" s="166">
        <v>19276</v>
      </c>
      <c r="AC12" s="5"/>
      <c r="AD12" s="5"/>
    </row>
    <row r="13" spans="2:30" s="10" customFormat="1" ht="18" customHeight="1" thickBot="1">
      <c r="B13" s="8"/>
      <c r="C13" s="8">
        <v>7</v>
      </c>
      <c r="D13" s="8"/>
      <c r="E13" s="116">
        <f>SUM(F13:AA13)</f>
        <v>38</v>
      </c>
      <c r="F13" s="115">
        <v>6</v>
      </c>
      <c r="G13" s="115">
        <v>1</v>
      </c>
      <c r="H13" s="117">
        <v>0</v>
      </c>
      <c r="I13" s="115">
        <v>1</v>
      </c>
      <c r="J13" s="115">
        <v>0</v>
      </c>
      <c r="K13" s="117">
        <v>0</v>
      </c>
      <c r="L13" s="117">
        <v>1</v>
      </c>
      <c r="M13" s="115">
        <v>2</v>
      </c>
      <c r="N13" s="117">
        <v>0</v>
      </c>
      <c r="O13" s="115"/>
      <c r="P13" s="115">
        <v>0</v>
      </c>
      <c r="Q13" s="115">
        <v>3</v>
      </c>
      <c r="R13" s="115">
        <v>0</v>
      </c>
      <c r="S13" s="117">
        <v>0</v>
      </c>
      <c r="T13" s="115">
        <v>4</v>
      </c>
      <c r="U13" s="115">
        <v>0</v>
      </c>
      <c r="V13" s="117">
        <v>0</v>
      </c>
      <c r="W13" s="117">
        <v>0</v>
      </c>
      <c r="X13" s="117">
        <v>0</v>
      </c>
      <c r="Y13" s="115">
        <v>1</v>
      </c>
      <c r="Z13" s="115">
        <v>11</v>
      </c>
      <c r="AA13" s="115">
        <v>8</v>
      </c>
      <c r="AB13" s="151">
        <v>16052</v>
      </c>
      <c r="AC13" s="12"/>
      <c r="AD13" s="12"/>
    </row>
    <row r="14" spans="2:30" ht="18" customHeight="1">
      <c r="B14" s="1" t="s">
        <v>84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 spans="2:30">
      <c r="B15" s="1" t="s">
        <v>166</v>
      </c>
    </row>
    <row r="16" spans="2:30"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3"/>
    </row>
    <row r="19" spans="12:18">
      <c r="R19" s="5"/>
    </row>
    <row r="21" spans="12:18" ht="13.5">
      <c r="L21" s="72"/>
      <c r="M21" s="103"/>
      <c r="N21" s="103"/>
      <c r="O21" s="103"/>
      <c r="P21" s="103"/>
      <c r="Q21" s="103"/>
      <c r="R21" s="103"/>
    </row>
  </sheetData>
  <mergeCells count="18">
    <mergeCell ref="L21:R21"/>
    <mergeCell ref="Z4:Z6"/>
    <mergeCell ref="K2:R2"/>
    <mergeCell ref="O6:P6"/>
    <mergeCell ref="O4:P4"/>
    <mergeCell ref="O5:P5"/>
    <mergeCell ref="AB4:AB5"/>
    <mergeCell ref="T4:T6"/>
    <mergeCell ref="Y4:Y6"/>
    <mergeCell ref="J4:J6"/>
    <mergeCell ref="Q4:Q6"/>
    <mergeCell ref="B4:D6"/>
    <mergeCell ref="F4:F6"/>
    <mergeCell ref="H4:H6"/>
    <mergeCell ref="E4:E6"/>
    <mergeCell ref="AA4:AA6"/>
    <mergeCell ref="G4:G6"/>
    <mergeCell ref="I4:I6"/>
  </mergeCells>
  <phoneticPr fontId="1"/>
  <pageMargins left="0.75" right="0.75" top="1" bottom="1" header="0.51200000000000001" footer="0.51200000000000001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U21"/>
  <sheetViews>
    <sheetView showGridLines="0" view="pageBreakPreview" zoomScaleNormal="100" workbookViewId="0">
      <selection sqref="A1:XFD1048576"/>
    </sheetView>
  </sheetViews>
  <sheetFormatPr defaultRowHeight="12.75"/>
  <cols>
    <col min="1" max="1" width="5" style="1" customWidth="1"/>
    <col min="2" max="2" width="1.625" style="1" customWidth="1"/>
    <col min="3" max="3" width="4.625" style="1" customWidth="1"/>
    <col min="4" max="4" width="3.25" style="1" customWidth="1"/>
    <col min="5" max="5" width="3.625" style="1" customWidth="1"/>
    <col min="6" max="6" width="12.625" style="1" customWidth="1"/>
    <col min="7" max="11" width="10.625" style="1" customWidth="1"/>
    <col min="12" max="12" width="1.75" style="1" customWidth="1"/>
    <col min="13" max="13" width="11.375" style="1" customWidth="1"/>
    <col min="14" max="18" width="11.25" style="1" customWidth="1"/>
    <col min="19" max="19" width="13" style="1" customWidth="1"/>
    <col min="20" max="20" width="5" style="1" customWidth="1"/>
    <col min="21" max="16384" width="9" style="1"/>
  </cols>
  <sheetData>
    <row r="1" spans="2:21" ht="13.5" customHeight="1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2:21" ht="18" customHeight="1">
      <c r="F2" s="28"/>
      <c r="G2" s="57"/>
      <c r="H2" s="65"/>
      <c r="I2" s="47" t="s">
        <v>135</v>
      </c>
      <c r="J2" s="83" t="s">
        <v>77</v>
      </c>
      <c r="K2" s="103"/>
      <c r="L2" s="103"/>
      <c r="M2" s="103"/>
      <c r="N2" s="103"/>
    </row>
    <row r="3" spans="2:21" ht="18" customHeight="1" thickBo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2:21" ht="19.899999999999999" customHeight="1">
      <c r="B4" s="32"/>
      <c r="C4" s="80" t="s">
        <v>0</v>
      </c>
      <c r="D4" s="80"/>
      <c r="E4" s="80"/>
      <c r="F4" s="77" t="s">
        <v>5</v>
      </c>
      <c r="G4" s="74"/>
      <c r="H4" s="74"/>
      <c r="I4" s="74"/>
      <c r="J4" s="74"/>
      <c r="K4" s="74"/>
      <c r="L4" s="74"/>
      <c r="M4" s="74" t="s">
        <v>79</v>
      </c>
      <c r="N4" s="74"/>
      <c r="O4" s="74"/>
      <c r="P4" s="74"/>
      <c r="Q4" s="74"/>
      <c r="R4" s="74"/>
      <c r="S4" s="59" t="s">
        <v>6</v>
      </c>
    </row>
    <row r="5" spans="2:21" ht="19.899999999999999" customHeight="1">
      <c r="B5" s="33"/>
      <c r="C5" s="81"/>
      <c r="D5" s="81"/>
      <c r="E5" s="81"/>
      <c r="F5" s="60" t="s">
        <v>1</v>
      </c>
      <c r="G5" s="34" t="s">
        <v>7</v>
      </c>
      <c r="H5" s="34" t="s">
        <v>8</v>
      </c>
      <c r="I5" s="34" t="s">
        <v>9</v>
      </c>
      <c r="J5" s="34" t="s">
        <v>10</v>
      </c>
      <c r="K5" s="34" t="s">
        <v>11</v>
      </c>
      <c r="L5" s="34"/>
      <c r="M5" s="62" t="s">
        <v>12</v>
      </c>
      <c r="N5" s="34" t="s">
        <v>13</v>
      </c>
      <c r="O5" s="34" t="s">
        <v>14</v>
      </c>
      <c r="P5" s="34" t="s">
        <v>15</v>
      </c>
      <c r="Q5" s="34" t="s">
        <v>16</v>
      </c>
      <c r="R5" s="34" t="s">
        <v>2</v>
      </c>
      <c r="S5" s="60" t="s">
        <v>17</v>
      </c>
    </row>
    <row r="6" spans="2:21" ht="18" customHeight="1">
      <c r="B6" s="5"/>
      <c r="C6" s="35" t="s">
        <v>147</v>
      </c>
      <c r="D6" s="14" t="s">
        <v>144</v>
      </c>
      <c r="E6" s="5" t="s">
        <v>156</v>
      </c>
      <c r="F6" s="9">
        <v>4554</v>
      </c>
      <c r="G6" s="15">
        <v>5</v>
      </c>
      <c r="H6" s="16">
        <v>0</v>
      </c>
      <c r="I6" s="15">
        <v>1</v>
      </c>
      <c r="J6" s="15">
        <v>340</v>
      </c>
      <c r="K6" s="15">
        <v>43</v>
      </c>
      <c r="L6" s="15"/>
      <c r="M6" s="15">
        <v>73</v>
      </c>
      <c r="N6" s="15">
        <v>700</v>
      </c>
      <c r="O6" s="15">
        <v>25</v>
      </c>
      <c r="P6" s="15">
        <v>41</v>
      </c>
      <c r="Q6" s="17">
        <v>2832</v>
      </c>
      <c r="R6" s="15">
        <v>494</v>
      </c>
      <c r="S6" s="18">
        <v>4177</v>
      </c>
    </row>
    <row r="7" spans="2:21" ht="18" customHeight="1">
      <c r="B7" s="5"/>
      <c r="C7" s="35"/>
      <c r="D7" s="5">
        <v>2</v>
      </c>
      <c r="E7" s="5"/>
      <c r="F7" s="9">
        <v>4253</v>
      </c>
      <c r="G7" s="15">
        <v>4</v>
      </c>
      <c r="H7" s="16">
        <v>1</v>
      </c>
      <c r="I7" s="15">
        <v>1</v>
      </c>
      <c r="J7" s="15">
        <v>298</v>
      </c>
      <c r="K7" s="15">
        <v>46</v>
      </c>
      <c r="L7" s="15"/>
      <c r="M7" s="15">
        <v>68</v>
      </c>
      <c r="N7" s="15">
        <v>692</v>
      </c>
      <c r="O7" s="15">
        <v>10</v>
      </c>
      <c r="P7" s="15">
        <v>36</v>
      </c>
      <c r="Q7" s="17">
        <v>2572</v>
      </c>
      <c r="R7" s="15">
        <v>525</v>
      </c>
      <c r="S7" s="18">
        <v>3841</v>
      </c>
    </row>
    <row r="8" spans="2:21" ht="18" customHeight="1">
      <c r="B8" s="5"/>
      <c r="C8" s="35"/>
      <c r="D8" s="5">
        <v>3</v>
      </c>
      <c r="E8" s="24"/>
      <c r="F8" s="9">
        <v>4475</v>
      </c>
      <c r="G8" s="15">
        <v>4</v>
      </c>
      <c r="H8" s="16">
        <v>1</v>
      </c>
      <c r="I8" s="15">
        <v>1</v>
      </c>
      <c r="J8" s="15">
        <v>307</v>
      </c>
      <c r="K8" s="15">
        <v>49</v>
      </c>
      <c r="L8" s="15"/>
      <c r="M8" s="15">
        <v>54</v>
      </c>
      <c r="N8" s="15">
        <v>704</v>
      </c>
      <c r="O8" s="15">
        <v>12</v>
      </c>
      <c r="P8" s="15">
        <v>39</v>
      </c>
      <c r="Q8" s="17">
        <v>2729</v>
      </c>
      <c r="R8" s="15">
        <v>575</v>
      </c>
      <c r="S8" s="18">
        <v>4053</v>
      </c>
    </row>
    <row r="9" spans="2:21" ht="18" customHeight="1">
      <c r="B9" s="5"/>
      <c r="C9" s="35"/>
      <c r="D9" s="5">
        <v>4</v>
      </c>
      <c r="E9" s="63"/>
      <c r="F9" s="9">
        <v>5147</v>
      </c>
      <c r="G9" s="15">
        <v>4</v>
      </c>
      <c r="H9" s="16">
        <v>0</v>
      </c>
      <c r="I9" s="15">
        <v>4</v>
      </c>
      <c r="J9" s="15">
        <v>313</v>
      </c>
      <c r="K9" s="15">
        <v>53</v>
      </c>
      <c r="L9" s="15"/>
      <c r="M9" s="15">
        <v>76</v>
      </c>
      <c r="N9" s="15">
        <v>794</v>
      </c>
      <c r="O9" s="15">
        <v>22</v>
      </c>
      <c r="P9" s="15">
        <v>27</v>
      </c>
      <c r="Q9" s="17">
        <v>3168</v>
      </c>
      <c r="R9" s="15">
        <v>686</v>
      </c>
      <c r="S9" s="18">
        <v>4398</v>
      </c>
      <c r="T9" s="5"/>
      <c r="U9" s="5"/>
    </row>
    <row r="10" spans="2:21" ht="18" customHeight="1">
      <c r="B10" s="5"/>
      <c r="C10" s="35"/>
      <c r="D10" s="5">
        <v>5</v>
      </c>
      <c r="E10" s="63"/>
      <c r="F10" s="9">
        <v>5245</v>
      </c>
      <c r="G10" s="15">
        <v>34</v>
      </c>
      <c r="H10" s="16">
        <v>1</v>
      </c>
      <c r="I10" s="15">
        <v>6</v>
      </c>
      <c r="J10" s="15">
        <v>282</v>
      </c>
      <c r="K10" s="15">
        <v>38</v>
      </c>
      <c r="L10" s="15"/>
      <c r="M10" s="15">
        <v>43</v>
      </c>
      <c r="N10" s="15">
        <v>802</v>
      </c>
      <c r="O10" s="15">
        <v>13</v>
      </c>
      <c r="P10" s="15">
        <v>45</v>
      </c>
      <c r="Q10" s="17">
        <v>3319</v>
      </c>
      <c r="R10" s="15">
        <v>662</v>
      </c>
      <c r="S10" s="18">
        <v>4391</v>
      </c>
      <c r="T10" s="5"/>
      <c r="U10" s="5"/>
    </row>
    <row r="11" spans="2:21" ht="18" customHeight="1">
      <c r="B11" s="5"/>
      <c r="C11" s="63"/>
      <c r="D11" s="5">
        <v>6</v>
      </c>
      <c r="E11" s="63"/>
      <c r="F11" s="9">
        <v>5553</v>
      </c>
      <c r="G11" s="15">
        <v>18</v>
      </c>
      <c r="H11" s="16">
        <v>0</v>
      </c>
      <c r="I11" s="15">
        <v>6</v>
      </c>
      <c r="J11" s="15">
        <v>309</v>
      </c>
      <c r="K11" s="15">
        <v>39</v>
      </c>
      <c r="L11" s="15"/>
      <c r="M11" s="15">
        <v>42</v>
      </c>
      <c r="N11" s="15">
        <v>871</v>
      </c>
      <c r="O11" s="15">
        <v>18</v>
      </c>
      <c r="P11" s="15">
        <v>34</v>
      </c>
      <c r="Q11" s="17">
        <v>3475</v>
      </c>
      <c r="R11" s="15">
        <v>741</v>
      </c>
      <c r="S11" s="18">
        <v>4664</v>
      </c>
    </row>
    <row r="12" spans="2:21" ht="3.75" customHeight="1">
      <c r="B12" s="5"/>
      <c r="C12" s="5"/>
      <c r="D12" s="5"/>
      <c r="E12" s="5"/>
      <c r="F12" s="9"/>
      <c r="G12" s="15"/>
      <c r="H12" s="16"/>
      <c r="I12" s="15"/>
      <c r="J12" s="15"/>
      <c r="K12" s="15"/>
      <c r="L12" s="15"/>
      <c r="M12" s="15"/>
      <c r="N12" s="15"/>
      <c r="O12" s="15"/>
      <c r="P12" s="15"/>
      <c r="Q12" s="17"/>
      <c r="R12" s="15"/>
      <c r="S12" s="18"/>
    </row>
    <row r="13" spans="2:21" s="10" customFormat="1" ht="18" customHeight="1" thickBot="1">
      <c r="B13" s="8"/>
      <c r="C13" s="56"/>
      <c r="D13" s="8">
        <v>7</v>
      </c>
      <c r="E13" s="56"/>
      <c r="F13" s="116">
        <f>SUM(G13:R13)</f>
        <v>5526</v>
      </c>
      <c r="G13" s="147">
        <v>27</v>
      </c>
      <c r="H13" s="148">
        <v>0</v>
      </c>
      <c r="I13" s="147">
        <v>1</v>
      </c>
      <c r="J13" s="147">
        <v>292</v>
      </c>
      <c r="K13" s="147">
        <v>59</v>
      </c>
      <c r="L13" s="147"/>
      <c r="M13" s="147">
        <v>78</v>
      </c>
      <c r="N13" s="147">
        <v>802</v>
      </c>
      <c r="O13" s="147">
        <v>14</v>
      </c>
      <c r="P13" s="147">
        <v>34</v>
      </c>
      <c r="Q13" s="149">
        <v>3501</v>
      </c>
      <c r="R13" s="147">
        <v>718</v>
      </c>
      <c r="S13" s="150">
        <v>4463</v>
      </c>
    </row>
    <row r="14" spans="2:21" ht="13.5">
      <c r="B14" s="46"/>
      <c r="C14" s="1" t="s">
        <v>78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9" spans="10:15">
      <c r="O19" s="5"/>
    </row>
    <row r="20" spans="10:15">
      <c r="J20" s="57"/>
      <c r="K20" s="57"/>
      <c r="L20" s="57"/>
      <c r="M20" s="57"/>
    </row>
    <row r="21" spans="10:15" ht="13.5">
      <c r="J21" s="76"/>
      <c r="K21" s="86"/>
      <c r="L21" s="86"/>
      <c r="M21" s="86"/>
    </row>
  </sheetData>
  <mergeCells count="5">
    <mergeCell ref="J21:M21"/>
    <mergeCell ref="J2:N2"/>
    <mergeCell ref="C4:E5"/>
    <mergeCell ref="F4:L4"/>
    <mergeCell ref="M4:R4"/>
  </mergeCells>
  <phoneticPr fontId="1"/>
  <pageMargins left="0.75" right="0.75" top="1" bottom="1" header="0.51200000000000001" footer="0.51200000000000001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T12"/>
  <sheetViews>
    <sheetView showGridLines="0" tabSelected="1" view="pageBreakPreview" topLeftCell="A2" zoomScale="110" zoomScaleNormal="100" zoomScaleSheetLayoutView="110" workbookViewId="0">
      <selection activeCell="Q6" sqref="Q6:Q7"/>
    </sheetView>
  </sheetViews>
  <sheetFormatPr defaultRowHeight="12.75"/>
  <cols>
    <col min="1" max="1" width="13.25" style="1" customWidth="1"/>
    <col min="2" max="2" width="12.75" style="1" customWidth="1"/>
    <col min="3" max="3" width="0.875" style="1" customWidth="1"/>
    <col min="4" max="5" width="6.625" style="1" customWidth="1"/>
    <col min="6" max="18" width="5.125" style="1" customWidth="1"/>
    <col min="19" max="19" width="6.5" style="1" customWidth="1"/>
    <col min="20" max="20" width="6.625" style="1" customWidth="1"/>
    <col min="21" max="16384" width="9" style="1"/>
  </cols>
  <sheetData>
    <row r="1" spans="2:20" ht="13.5" customHeight="1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2:20" ht="18" customHeight="1">
      <c r="E2" s="51" t="s">
        <v>136</v>
      </c>
      <c r="F2" s="76" t="s">
        <v>142</v>
      </c>
      <c r="G2" s="76"/>
      <c r="H2" s="76"/>
      <c r="I2" s="76"/>
      <c r="J2" s="76"/>
      <c r="K2" s="76"/>
      <c r="L2" s="76"/>
      <c r="M2" s="76"/>
      <c r="N2" s="76"/>
      <c r="O2" s="76"/>
      <c r="P2" s="86"/>
      <c r="Q2" s="65"/>
    </row>
    <row r="3" spans="2:20" ht="18" customHeight="1" thickBo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19" t="s">
        <v>162</v>
      </c>
      <c r="Q3" s="119"/>
      <c r="R3" s="119"/>
      <c r="S3" s="119"/>
      <c r="T3" s="119"/>
    </row>
    <row r="4" spans="2:20" ht="18" customHeight="1">
      <c r="B4" s="80" t="s">
        <v>18</v>
      </c>
      <c r="C4" s="68"/>
      <c r="D4" s="120" t="s">
        <v>19</v>
      </c>
      <c r="E4" s="120" t="s">
        <v>20</v>
      </c>
      <c r="F4" s="121" t="s">
        <v>91</v>
      </c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3"/>
      <c r="S4" s="77" t="s">
        <v>21</v>
      </c>
      <c r="T4" s="74"/>
    </row>
    <row r="5" spans="2:20" ht="24.95" customHeight="1">
      <c r="B5" s="76"/>
      <c r="C5" s="69"/>
      <c r="D5" s="124"/>
      <c r="E5" s="124"/>
      <c r="F5" s="125" t="s">
        <v>92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7"/>
      <c r="R5" s="128" t="s">
        <v>93</v>
      </c>
      <c r="S5" s="129" t="s">
        <v>22</v>
      </c>
      <c r="T5" s="130" t="s">
        <v>23</v>
      </c>
    </row>
    <row r="6" spans="2:20" ht="50.1" customHeight="1">
      <c r="B6" s="76"/>
      <c r="C6" s="69"/>
      <c r="D6" s="124"/>
      <c r="E6" s="124"/>
      <c r="F6" s="131" t="s">
        <v>128</v>
      </c>
      <c r="G6" s="131" t="s">
        <v>94</v>
      </c>
      <c r="H6" s="132" t="s">
        <v>95</v>
      </c>
      <c r="I6" s="132" t="s">
        <v>96</v>
      </c>
      <c r="J6" s="131" t="s">
        <v>99</v>
      </c>
      <c r="K6" s="132" t="s">
        <v>98</v>
      </c>
      <c r="L6" s="133" t="s">
        <v>97</v>
      </c>
      <c r="M6" s="134" t="s">
        <v>100</v>
      </c>
      <c r="N6" s="132" t="s">
        <v>101</v>
      </c>
      <c r="O6" s="132" t="s">
        <v>129</v>
      </c>
      <c r="P6" s="132" t="s">
        <v>130</v>
      </c>
      <c r="Q6" s="157" t="s">
        <v>165</v>
      </c>
      <c r="R6" s="135"/>
      <c r="S6" s="131"/>
      <c r="T6" s="136"/>
    </row>
    <row r="7" spans="2:20" ht="91.5" customHeight="1">
      <c r="B7" s="81"/>
      <c r="C7" s="70"/>
      <c r="D7" s="137"/>
      <c r="E7" s="137"/>
      <c r="F7" s="138"/>
      <c r="G7" s="138"/>
      <c r="H7" s="139"/>
      <c r="I7" s="139"/>
      <c r="J7" s="138"/>
      <c r="K7" s="139"/>
      <c r="L7" s="140"/>
      <c r="M7" s="141"/>
      <c r="N7" s="139"/>
      <c r="O7" s="139"/>
      <c r="P7" s="139"/>
      <c r="Q7" s="139"/>
      <c r="R7" s="142"/>
      <c r="S7" s="138"/>
      <c r="T7" s="143"/>
    </row>
    <row r="8" spans="2:20" ht="19.5" customHeight="1">
      <c r="B8" s="144" t="s">
        <v>102</v>
      </c>
      <c r="C8" s="144"/>
      <c r="D8" s="158"/>
      <c r="E8" s="158"/>
      <c r="F8" s="159">
        <f>F9+F10</f>
        <v>45</v>
      </c>
      <c r="G8" s="159">
        <f>G9+G10</f>
        <v>13</v>
      </c>
      <c r="H8" s="159">
        <f t="shared" ref="H8:R8" si="0">H9+H10</f>
        <v>2</v>
      </c>
      <c r="I8" s="159">
        <f t="shared" si="0"/>
        <v>2</v>
      </c>
      <c r="J8" s="159">
        <f t="shared" si="0"/>
        <v>1</v>
      </c>
      <c r="K8" s="159">
        <f t="shared" si="0"/>
        <v>1</v>
      </c>
      <c r="L8" s="159">
        <f t="shared" si="0"/>
        <v>6</v>
      </c>
      <c r="M8" s="159">
        <f t="shared" si="0"/>
        <v>1</v>
      </c>
      <c r="N8" s="159">
        <f t="shared" si="0"/>
        <v>2</v>
      </c>
      <c r="O8" s="159">
        <f t="shared" si="0"/>
        <v>1</v>
      </c>
      <c r="P8" s="159">
        <f t="shared" si="0"/>
        <v>5</v>
      </c>
      <c r="Q8" s="159">
        <f t="shared" si="0"/>
        <v>11</v>
      </c>
      <c r="R8" s="159">
        <f t="shared" si="0"/>
        <v>4</v>
      </c>
      <c r="S8" s="160">
        <v>1908</v>
      </c>
      <c r="T8" s="160">
        <v>180</v>
      </c>
    </row>
    <row r="9" spans="2:20" ht="19.5" customHeight="1">
      <c r="B9" s="145" t="s">
        <v>24</v>
      </c>
      <c r="C9" s="145"/>
      <c r="D9" s="161">
        <v>142</v>
      </c>
      <c r="E9" s="161"/>
      <c r="F9" s="162">
        <f>SUM(G9:Q9)</f>
        <v>32</v>
      </c>
      <c r="G9" s="162">
        <v>6</v>
      </c>
      <c r="H9" s="162">
        <v>2</v>
      </c>
      <c r="I9" s="162">
        <v>2</v>
      </c>
      <c r="J9" s="162">
        <v>1</v>
      </c>
      <c r="K9" s="162">
        <v>1</v>
      </c>
      <c r="L9" s="162">
        <v>6</v>
      </c>
      <c r="M9" s="162">
        <v>1</v>
      </c>
      <c r="N9" s="162">
        <v>2</v>
      </c>
      <c r="O9" s="162">
        <v>1</v>
      </c>
      <c r="P9" s="162">
        <v>0</v>
      </c>
      <c r="Q9" s="162">
        <v>10</v>
      </c>
      <c r="R9" s="162">
        <v>1</v>
      </c>
      <c r="S9" s="160">
        <v>1908</v>
      </c>
      <c r="T9" s="160">
        <v>180</v>
      </c>
    </row>
    <row r="10" spans="2:20" ht="19.5" customHeight="1" thickBot="1">
      <c r="B10" s="146" t="s">
        <v>25</v>
      </c>
      <c r="C10" s="146"/>
      <c r="D10" s="163"/>
      <c r="E10" s="163">
        <v>361</v>
      </c>
      <c r="F10" s="164">
        <v>13</v>
      </c>
      <c r="G10" s="164">
        <v>7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5</v>
      </c>
      <c r="Q10" s="164">
        <v>1</v>
      </c>
      <c r="R10" s="164">
        <v>3</v>
      </c>
      <c r="S10" s="165">
        <v>0</v>
      </c>
      <c r="T10" s="165">
        <v>0</v>
      </c>
    </row>
    <row r="11" spans="2:20" ht="15.95" customHeight="1">
      <c r="B11" s="1" t="s">
        <v>103</v>
      </c>
      <c r="E11" s="1" t="s">
        <v>104</v>
      </c>
      <c r="N11" s="46"/>
      <c r="O11" s="46"/>
      <c r="P11" s="46"/>
      <c r="Q11" s="46"/>
      <c r="R11" s="46"/>
      <c r="S11" s="46"/>
      <c r="T11" s="46"/>
    </row>
    <row r="12" spans="2:20" ht="18" customHeight="1">
      <c r="B12" s="46"/>
      <c r="C12" s="46"/>
      <c r="D12" s="46"/>
      <c r="N12" s="46"/>
      <c r="O12" s="46"/>
      <c r="P12" s="46"/>
      <c r="Q12" s="46"/>
      <c r="R12" s="46"/>
      <c r="S12" s="46"/>
      <c r="T12" s="46"/>
    </row>
  </sheetData>
  <mergeCells count="23">
    <mergeCell ref="F2:P2"/>
    <mergeCell ref="P3:T3"/>
    <mergeCell ref="M6:M7"/>
    <mergeCell ref="L6:L7"/>
    <mergeCell ref="B4:B7"/>
    <mergeCell ref="D4:D7"/>
    <mergeCell ref="E4:E7"/>
    <mergeCell ref="F6:F7"/>
    <mergeCell ref="H6:H7"/>
    <mergeCell ref="T5:T7"/>
    <mergeCell ref="F4:R4"/>
    <mergeCell ref="G6:G7"/>
    <mergeCell ref="O6:O7"/>
    <mergeCell ref="S4:T4"/>
    <mergeCell ref="J6:J7"/>
    <mergeCell ref="P6:P7"/>
    <mergeCell ref="Q6:Q7"/>
    <mergeCell ref="R5:R7"/>
    <mergeCell ref="F5:Q5"/>
    <mergeCell ref="S5:S7"/>
    <mergeCell ref="N6:N7"/>
    <mergeCell ref="I6:I7"/>
    <mergeCell ref="K6:K7"/>
  </mergeCells>
  <phoneticPr fontId="1"/>
  <pageMargins left="0.7480314960629921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20"/>
  <sheetViews>
    <sheetView showGridLines="0" view="pageBreakPreview" topLeftCell="A2" zoomScale="140" zoomScaleNormal="100" zoomScaleSheetLayoutView="140" workbookViewId="0">
      <selection sqref="A1:XFD1048576"/>
    </sheetView>
  </sheetViews>
  <sheetFormatPr defaultRowHeight="12.75"/>
  <cols>
    <col min="1" max="1" width="5" style="1" customWidth="1"/>
    <col min="2" max="2" width="4.625" style="1" customWidth="1"/>
    <col min="3" max="3" width="2.875" style="1" customWidth="1"/>
    <col min="4" max="4" width="4.625" style="1" customWidth="1"/>
    <col min="5" max="5" width="8.625" style="1" customWidth="1"/>
    <col min="6" max="13" width="6.625" style="1" customWidth="1"/>
    <col min="14" max="14" width="4.625" style="1" customWidth="1"/>
    <col min="15" max="16384" width="9" style="1"/>
  </cols>
  <sheetData>
    <row r="1" spans="2:13" ht="13.5" customHeight="1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ht="18" customHeight="1">
      <c r="E2" s="51" t="s">
        <v>137</v>
      </c>
      <c r="F2" s="76" t="s">
        <v>143</v>
      </c>
      <c r="G2" s="86"/>
      <c r="H2" s="86"/>
      <c r="I2" s="86"/>
      <c r="J2" s="86"/>
    </row>
    <row r="3" spans="2:13" ht="18" customHeight="1" thickBo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2:13" ht="18" customHeight="1">
      <c r="B4" s="80" t="s">
        <v>26</v>
      </c>
      <c r="C4" s="80"/>
      <c r="D4" s="90"/>
      <c r="E4" s="112" t="s">
        <v>1</v>
      </c>
      <c r="F4" s="39" t="s">
        <v>89</v>
      </c>
      <c r="G4" s="59" t="s">
        <v>27</v>
      </c>
      <c r="H4" s="59" t="s">
        <v>28</v>
      </c>
      <c r="I4" s="112" t="s">
        <v>29</v>
      </c>
      <c r="J4" s="112" t="s">
        <v>30</v>
      </c>
      <c r="K4" s="59" t="s">
        <v>31</v>
      </c>
      <c r="L4" s="112" t="s">
        <v>32</v>
      </c>
      <c r="M4" s="110" t="s">
        <v>2</v>
      </c>
    </row>
    <row r="5" spans="2:13" ht="18" customHeight="1">
      <c r="B5" s="81"/>
      <c r="C5" s="81"/>
      <c r="D5" s="92"/>
      <c r="E5" s="85"/>
      <c r="F5" s="71" t="s">
        <v>90</v>
      </c>
      <c r="G5" s="60" t="s">
        <v>33</v>
      </c>
      <c r="H5" s="60" t="s">
        <v>34</v>
      </c>
      <c r="I5" s="85"/>
      <c r="J5" s="85"/>
      <c r="K5" s="60" t="s">
        <v>35</v>
      </c>
      <c r="L5" s="85"/>
      <c r="M5" s="111"/>
    </row>
    <row r="6" spans="2:13" ht="18" customHeight="1">
      <c r="B6" s="5" t="s">
        <v>155</v>
      </c>
      <c r="C6" s="5">
        <v>30</v>
      </c>
      <c r="D6" s="5" t="s">
        <v>157</v>
      </c>
      <c r="E6" s="9">
        <v>36</v>
      </c>
      <c r="F6" s="2">
        <v>6</v>
      </c>
      <c r="G6" s="2">
        <v>9</v>
      </c>
      <c r="H6" s="2">
        <v>0</v>
      </c>
      <c r="I6" s="2">
        <v>8</v>
      </c>
      <c r="J6" s="2">
        <v>1</v>
      </c>
      <c r="K6" s="2">
        <v>0</v>
      </c>
      <c r="L6" s="2">
        <v>4</v>
      </c>
      <c r="M6" s="2">
        <v>8</v>
      </c>
    </row>
    <row r="7" spans="2:13" ht="18" customHeight="1">
      <c r="B7" s="5" t="s">
        <v>146</v>
      </c>
      <c r="C7" s="14" t="s">
        <v>145</v>
      </c>
      <c r="D7" s="5"/>
      <c r="E7" s="9">
        <v>27</v>
      </c>
      <c r="F7" s="2">
        <v>10</v>
      </c>
      <c r="G7" s="11">
        <v>6</v>
      </c>
      <c r="H7" s="2">
        <v>0</v>
      </c>
      <c r="I7" s="2">
        <v>3</v>
      </c>
      <c r="J7" s="2">
        <v>1</v>
      </c>
      <c r="K7" s="2">
        <v>0</v>
      </c>
      <c r="L7" s="2">
        <v>4</v>
      </c>
      <c r="M7" s="2">
        <v>3</v>
      </c>
    </row>
    <row r="8" spans="2:13" ht="18" customHeight="1">
      <c r="B8" s="5"/>
      <c r="C8" s="5">
        <v>2</v>
      </c>
      <c r="D8" s="5"/>
      <c r="E8" s="9">
        <v>46</v>
      </c>
      <c r="F8" s="2">
        <v>6</v>
      </c>
      <c r="G8" s="11">
        <v>13</v>
      </c>
      <c r="H8" s="2">
        <v>0</v>
      </c>
      <c r="I8" s="2">
        <v>10</v>
      </c>
      <c r="J8" s="2">
        <v>0</v>
      </c>
      <c r="K8" s="2">
        <v>0</v>
      </c>
      <c r="L8" s="2">
        <v>6</v>
      </c>
      <c r="M8" s="2">
        <v>11</v>
      </c>
    </row>
    <row r="9" spans="2:13" ht="18" customHeight="1">
      <c r="B9" s="5"/>
      <c r="C9" s="5">
        <v>3</v>
      </c>
      <c r="D9" s="5"/>
      <c r="E9" s="9">
        <v>33</v>
      </c>
      <c r="F9" s="2">
        <v>14</v>
      </c>
      <c r="G9" s="11">
        <v>4</v>
      </c>
      <c r="H9" s="2">
        <v>0</v>
      </c>
      <c r="I9" s="2">
        <v>2</v>
      </c>
      <c r="J9" s="2">
        <v>0</v>
      </c>
      <c r="K9" s="2">
        <v>0</v>
      </c>
      <c r="L9" s="2">
        <v>7</v>
      </c>
      <c r="M9" s="2">
        <v>6</v>
      </c>
    </row>
    <row r="10" spans="2:13" ht="18" customHeight="1">
      <c r="B10" s="5"/>
      <c r="C10" s="5">
        <v>4</v>
      </c>
      <c r="D10" s="5"/>
      <c r="E10" s="9">
        <v>45</v>
      </c>
      <c r="F10" s="2">
        <v>21</v>
      </c>
      <c r="G10" s="11">
        <v>6</v>
      </c>
      <c r="H10" s="2">
        <v>0</v>
      </c>
      <c r="I10" s="2">
        <v>9</v>
      </c>
      <c r="J10" s="2">
        <v>1</v>
      </c>
      <c r="K10" s="2">
        <v>0</v>
      </c>
      <c r="L10" s="2">
        <v>3</v>
      </c>
      <c r="M10" s="2">
        <v>5</v>
      </c>
    </row>
    <row r="11" spans="2:13" ht="18" customHeight="1">
      <c r="B11" s="14"/>
      <c r="C11" s="5">
        <v>5</v>
      </c>
      <c r="D11" s="5"/>
      <c r="E11" s="9">
        <v>49</v>
      </c>
      <c r="F11" s="2">
        <v>23</v>
      </c>
      <c r="G11" s="11">
        <v>7</v>
      </c>
      <c r="H11" s="11">
        <v>0</v>
      </c>
      <c r="I11" s="2">
        <v>9</v>
      </c>
      <c r="J11" s="2">
        <v>0</v>
      </c>
      <c r="K11" s="2">
        <v>0</v>
      </c>
      <c r="L11" s="2">
        <v>3</v>
      </c>
      <c r="M11" s="2">
        <v>7</v>
      </c>
    </row>
    <row r="12" spans="2:13" ht="2.25" customHeight="1">
      <c r="B12" s="5"/>
      <c r="C12" s="5"/>
      <c r="D12" s="5"/>
      <c r="E12" s="9"/>
      <c r="F12" s="11"/>
      <c r="G12" s="2"/>
      <c r="H12" s="2"/>
      <c r="I12" s="2"/>
      <c r="J12" s="2"/>
      <c r="K12" s="2"/>
      <c r="L12" s="2"/>
      <c r="M12" s="2"/>
    </row>
    <row r="13" spans="2:13" s="10" customFormat="1" ht="18" customHeight="1" thickBot="1">
      <c r="B13" s="20"/>
      <c r="C13" s="8">
        <v>6</v>
      </c>
      <c r="D13" s="8"/>
      <c r="E13" s="116">
        <v>45</v>
      </c>
      <c r="F13" s="115">
        <v>14</v>
      </c>
      <c r="G13" s="117">
        <v>3</v>
      </c>
      <c r="H13" s="118">
        <v>0</v>
      </c>
      <c r="I13" s="115">
        <v>1</v>
      </c>
      <c r="J13" s="115">
        <v>2</v>
      </c>
      <c r="K13" s="115">
        <v>0</v>
      </c>
      <c r="L13" s="115">
        <v>2</v>
      </c>
      <c r="M13" s="115">
        <v>23</v>
      </c>
    </row>
    <row r="14" spans="2:13" ht="18" customHeight="1">
      <c r="B14" s="1" t="s">
        <v>158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20" spans="12:12">
      <c r="L20" s="5"/>
    </row>
  </sheetData>
  <mergeCells count="7">
    <mergeCell ref="F2:J2"/>
    <mergeCell ref="M4:M5"/>
    <mergeCell ref="B4:D5"/>
    <mergeCell ref="E4:E5"/>
    <mergeCell ref="J4:J5"/>
    <mergeCell ref="L4:L5"/>
    <mergeCell ref="I4:I5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13-1刑法犯の認知件数・検挙件数</vt:lpstr>
      <vt:lpstr>13-2道路交通事故発生件数および死傷者数</vt:lpstr>
      <vt:lpstr>13-3道路別交通事故発生件数</vt:lpstr>
      <vt:lpstr>13-4事故類型別交通事故発生件数</vt:lpstr>
      <vt:lpstr>13-5原因別火災発生件数および損害額</vt:lpstr>
      <vt:lpstr>13-6救急出動状況</vt:lpstr>
      <vt:lpstr>13-7消防現有勢力</vt:lpstr>
      <vt:lpstr>13-8公害苦情・陳情受理件数</vt:lpstr>
      <vt:lpstr>'13-1刑法犯の認知件数・検挙件数'!Print_Area</vt:lpstr>
      <vt:lpstr>'13-4事故類型別交通事故発生件数'!Print_Area</vt:lpstr>
      <vt:lpstr>'13-5原因別火災発生件数および損害額'!Print_Area</vt:lpstr>
      <vt:lpstr>'13-6救急出動状況'!Print_Area</vt:lpstr>
      <vt:lpstr>'13-7消防現有勢力'!Print_Area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電算統計課</dc:creator>
  <cp:lastModifiedBy>02743</cp:lastModifiedBy>
  <cp:lastPrinted>2026-06-18T02:57:20Z</cp:lastPrinted>
  <dcterms:created xsi:type="dcterms:W3CDTF">1998-12-10T04:54:32Z</dcterms:created>
  <dcterms:modified xsi:type="dcterms:W3CDTF">2026-06-18T02:57:22Z</dcterms:modified>
</cp:coreProperties>
</file>