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7650" windowHeight="9045" activeTab="0"/>
  </bookViews>
  <sheets>
    <sheet name="90" sheetId="1" r:id="rId1"/>
    <sheet name="91" sheetId="2" r:id="rId2"/>
    <sheet name="92" sheetId="3" r:id="rId3"/>
    <sheet name="93" sheetId="4" r:id="rId4"/>
    <sheet name="94" sheetId="5" r:id="rId5"/>
    <sheet name="95" sheetId="6" r:id="rId6"/>
    <sheet name="96" sheetId="7" r:id="rId7"/>
    <sheet name="97" sheetId="8" r:id="rId8"/>
  </sheets>
  <definedNames>
    <definedName name="_xlnm.Print_Area" localSheetId="0">'90'!$A$1:$N$32</definedName>
    <definedName name="_xlnm.Print_Area" localSheetId="1">'91'!$A$1:$U$22</definedName>
  </definedNames>
  <calcPr fullCalcOnLoad="1"/>
</workbook>
</file>

<file path=xl/sharedStrings.xml><?xml version="1.0" encoding="utf-8"?>
<sst xmlns="http://schemas.openxmlformats.org/spreadsheetml/2006/main" count="456" uniqueCount="343">
  <si>
    <t>従業者数</t>
  </si>
  <si>
    <t>卸売業</t>
  </si>
  <si>
    <t>小売業</t>
  </si>
  <si>
    <t>昭和</t>
  </si>
  <si>
    <t>年</t>
  </si>
  <si>
    <t>39. 7. 1</t>
  </si>
  <si>
    <t>41. 7. 1</t>
  </si>
  <si>
    <t>43. 7. 1</t>
  </si>
  <si>
    <t>平成 3. 7. 1</t>
  </si>
  <si>
    <t xml:space="preserve"> 6. 7. 1</t>
  </si>
  <si>
    <t>年月日</t>
  </si>
  <si>
    <t>総  数（飲食店を除く）</t>
  </si>
  <si>
    <t>（単位：万円）</t>
  </si>
  <si>
    <t>　資料：商業統計調査</t>
  </si>
  <si>
    <t>総数</t>
  </si>
  <si>
    <t>45. 6. 1</t>
  </si>
  <si>
    <t>47. 5. 1</t>
  </si>
  <si>
    <t>49. 5. 1</t>
  </si>
  <si>
    <t>51. 5. 1</t>
  </si>
  <si>
    <t>54. 6. 1</t>
  </si>
  <si>
    <t>57. 6. 1</t>
  </si>
  <si>
    <t>60. 5. 1</t>
  </si>
  <si>
    <t>63. 6. 1</t>
  </si>
  <si>
    <t>卸売業計</t>
  </si>
  <si>
    <t>一般卸売業</t>
  </si>
  <si>
    <t>小売業計</t>
  </si>
  <si>
    <t>各種商品小売業</t>
  </si>
  <si>
    <t>自動車・自転車小売業</t>
  </si>
  <si>
    <t>その他の小売業</t>
  </si>
  <si>
    <t>商店数</t>
  </si>
  <si>
    <t>年間販売額</t>
  </si>
  <si>
    <t>織物･衣服･身の回り品小売業</t>
  </si>
  <si>
    <t>産      業 （中分類）</t>
  </si>
  <si>
    <t>年次</t>
  </si>
  <si>
    <t>区分</t>
  </si>
  <si>
    <t>卸売業</t>
  </si>
  <si>
    <t>平成</t>
  </si>
  <si>
    <t>　　 以上</t>
  </si>
  <si>
    <t>小売業</t>
  </si>
  <si>
    <t xml:space="preserve"> 6</t>
  </si>
  <si>
    <t xml:space="preserve"> 1人</t>
  </si>
  <si>
    <t xml:space="preserve"> 5</t>
  </si>
  <si>
    <t xml:space="preserve"> 10</t>
  </si>
  <si>
    <t xml:space="preserve"> 30</t>
  </si>
  <si>
    <t xml:space="preserve"> 20</t>
  </si>
  <si>
    <t xml:space="preserve"> 50</t>
  </si>
  <si>
    <t xml:space="preserve"> 100 人</t>
  </si>
  <si>
    <t>　～　4</t>
  </si>
  <si>
    <t>　～　9</t>
  </si>
  <si>
    <t xml:space="preserve"> 　～ 19</t>
  </si>
  <si>
    <t xml:space="preserve"> 　～ 49</t>
  </si>
  <si>
    <t xml:space="preserve"> 　～ 99</t>
  </si>
  <si>
    <t xml:space="preserve"> 　～ 29</t>
  </si>
  <si>
    <t>商業（卸・小売業）の推移</t>
  </si>
  <si>
    <t xml:space="preserve"> 9. 6. 1</t>
  </si>
  <si>
    <t>総数</t>
  </si>
  <si>
    <t>年間販売額</t>
  </si>
  <si>
    <t>卸売業計</t>
  </si>
  <si>
    <t>小売業計</t>
  </si>
  <si>
    <t>平成</t>
  </si>
  <si>
    <t>年</t>
  </si>
  <si>
    <t>販 売 額</t>
  </si>
  <si>
    <t xml:space="preserve"> 14. 6. 1</t>
  </si>
  <si>
    <t xml:space="preserve"> 11. 6. 1</t>
  </si>
  <si>
    <t xml:space="preserve"> 9</t>
  </si>
  <si>
    <t>商品名</t>
  </si>
  <si>
    <t>年間商品販売額</t>
  </si>
  <si>
    <t xml:space="preserve"> 小売年間販売額計</t>
  </si>
  <si>
    <t>紳士服・洋品</t>
  </si>
  <si>
    <t>婦人・子供服・洋品</t>
  </si>
  <si>
    <t>その他の衣料品</t>
  </si>
  <si>
    <t>身の回り品</t>
  </si>
  <si>
    <t>飲食料品</t>
  </si>
  <si>
    <t>家具</t>
  </si>
  <si>
    <t>家庭用電気機械器具</t>
  </si>
  <si>
    <t>家庭用品</t>
  </si>
  <si>
    <t>その他の商品</t>
  </si>
  <si>
    <t>呉服・服地</t>
  </si>
  <si>
    <t>ミシン・編機</t>
  </si>
  <si>
    <t>寝具</t>
  </si>
  <si>
    <t>靴</t>
  </si>
  <si>
    <t>履物(靴を除く)</t>
  </si>
  <si>
    <t>かばん・袋物</t>
  </si>
  <si>
    <t>下着類</t>
  </si>
  <si>
    <t>他の衣服・身の回り品</t>
  </si>
  <si>
    <t>乾物</t>
  </si>
  <si>
    <t>菓子(製　　造)</t>
  </si>
  <si>
    <t>菓子(非製造)</t>
  </si>
  <si>
    <t>パン(製　　造)</t>
  </si>
  <si>
    <t>パン(非製造)</t>
  </si>
  <si>
    <t>乗  用  車(新車)</t>
  </si>
  <si>
    <t>トラック(新車)</t>
  </si>
  <si>
    <t>乗  用  車(中古)</t>
  </si>
  <si>
    <t>トラック(中古)</t>
  </si>
  <si>
    <t>参考</t>
  </si>
  <si>
    <t>二輪自動車</t>
  </si>
  <si>
    <t>　 卸売年間商品販売額計</t>
  </si>
  <si>
    <t>自転車</t>
  </si>
  <si>
    <t>　合　　　　　　　　　　　　　　計</t>
  </si>
  <si>
    <t>男子服</t>
  </si>
  <si>
    <t>婦人服</t>
  </si>
  <si>
    <t>子供服</t>
  </si>
  <si>
    <t>茶類</t>
  </si>
  <si>
    <t>豆腐・かまぼこ等加工食品</t>
  </si>
  <si>
    <t>自動車部分品・附属品</t>
  </si>
  <si>
    <t>電気事務機械器具</t>
  </si>
  <si>
    <t>他の機械器具</t>
  </si>
  <si>
    <t>ペット</t>
  </si>
  <si>
    <t>平成</t>
  </si>
  <si>
    <t xml:space="preserve"> 9. 6. 1</t>
  </si>
  <si>
    <t>卸売業</t>
  </si>
  <si>
    <t>小売業</t>
  </si>
  <si>
    <t>売場面積規模別の事業所数（小売業のみ）</t>
  </si>
  <si>
    <t>事業</t>
  </si>
  <si>
    <t>所数</t>
  </si>
  <si>
    <t>従業</t>
  </si>
  <si>
    <t>者数</t>
  </si>
  <si>
    <t>年間商品</t>
  </si>
  <si>
    <t>事業所数</t>
  </si>
  <si>
    <t>延事業所数</t>
  </si>
  <si>
    <t>産業（中分類）別事業所数、従業者数</t>
  </si>
  <si>
    <t>及び年間商品販売額　　</t>
  </si>
  <si>
    <t>年間商品販売額規模別の事業所数</t>
  </si>
  <si>
    <t>従業者数</t>
  </si>
  <si>
    <t>年間商品販売額</t>
  </si>
  <si>
    <t>産業分類</t>
  </si>
  <si>
    <t>売場面積</t>
  </si>
  <si>
    <t>織物・衣服・身の回り品小売業</t>
  </si>
  <si>
    <t>呉服・服地・寝具小売業</t>
  </si>
  <si>
    <t>男子服小売業</t>
  </si>
  <si>
    <t>婦人・子供服小売業</t>
  </si>
  <si>
    <t>各種商品卸売業</t>
  </si>
  <si>
    <t>靴・履物小売業</t>
  </si>
  <si>
    <t>その他の織物・衣服・身の回り品小売業</t>
  </si>
  <si>
    <t>繊維・衣服等卸売業</t>
  </si>
  <si>
    <t>飲食料品小売業</t>
  </si>
  <si>
    <t>繊維品卸売業（衣服、身の回り品を除く）</t>
  </si>
  <si>
    <t>　　　　 Ｘ</t>
  </si>
  <si>
    <t>各種食料品小売業</t>
  </si>
  <si>
    <t>　　　　 Ｘ</t>
  </si>
  <si>
    <t>食肉小売業</t>
  </si>
  <si>
    <t>飲食料品卸売業</t>
  </si>
  <si>
    <t>鮮魚小売業</t>
  </si>
  <si>
    <t>農畜産物・水産物卸売業</t>
  </si>
  <si>
    <t>野菜・果実小売業</t>
  </si>
  <si>
    <t>食料・飲料卸売業</t>
  </si>
  <si>
    <t>菓子・パン小売業</t>
  </si>
  <si>
    <t>建築材料・鉱物・金属材料等卸売業</t>
  </si>
  <si>
    <t>その他の飲食料品小売業</t>
  </si>
  <si>
    <t>建築材料卸売業</t>
  </si>
  <si>
    <t>化学製品卸売業</t>
  </si>
  <si>
    <t>自動車小売業</t>
  </si>
  <si>
    <t>再生資源卸売業</t>
  </si>
  <si>
    <t>自転車小売業</t>
  </si>
  <si>
    <t>機械器具卸売業</t>
  </si>
  <si>
    <t>家具・じゅう器・機械器具小売業</t>
  </si>
  <si>
    <t>家具・建具・畳小売業</t>
  </si>
  <si>
    <t>自動車卸売業</t>
  </si>
  <si>
    <t>電気機械器具卸売業</t>
  </si>
  <si>
    <t>その他の機械器具卸売業</t>
  </si>
  <si>
    <t>その他の卸売業</t>
  </si>
  <si>
    <t>医薬品・化粧品小売業</t>
  </si>
  <si>
    <t>家具・建具・じゅう器等卸売業</t>
  </si>
  <si>
    <t>農耕用品小売業</t>
  </si>
  <si>
    <t>医薬品・化粧品等卸売業</t>
  </si>
  <si>
    <t>他に分類されない卸売業</t>
  </si>
  <si>
    <t>各種商品小売業</t>
  </si>
  <si>
    <t>百貨店・総合スーパー</t>
  </si>
  <si>
    <t>　　　　 Ｘ</t>
  </si>
  <si>
    <t>その他の各種商品小売業</t>
  </si>
  <si>
    <t>　　　　 Ｘ</t>
  </si>
  <si>
    <t>（単位：万円、㎡）</t>
  </si>
  <si>
    <t>資料：商業統計調査</t>
  </si>
  <si>
    <t>合計</t>
  </si>
  <si>
    <t>昭和60～平成6年</t>
  </si>
  <si>
    <t>計</t>
  </si>
  <si>
    <t>卸売業計</t>
  </si>
  <si>
    <t>開設年</t>
  </si>
  <si>
    <t>　資料：商業統計調査　　注）売場面積は小売業のみ。</t>
  </si>
  <si>
    <t>平成　14　年</t>
  </si>
  <si>
    <t xml:space="preserve"> 16. 6. 1</t>
  </si>
  <si>
    <t>平成　19　年</t>
  </si>
  <si>
    <t xml:space="preserve"> 6. 7. 1</t>
  </si>
  <si>
    <t>14. 6. 1</t>
  </si>
  <si>
    <t>19. 6. 1</t>
  </si>
  <si>
    <t>19</t>
  </si>
  <si>
    <t>不詳</t>
  </si>
  <si>
    <t>－</t>
  </si>
  <si>
    <t>平成17年</t>
  </si>
  <si>
    <t>平成18年</t>
  </si>
  <si>
    <t>平成19年</t>
  </si>
  <si>
    <t xml:space="preserve"> 19. 6. 1</t>
  </si>
  <si>
    <t>50万円以上</t>
  </si>
  <si>
    <t>100万円未満</t>
  </si>
  <si>
    <t>100万円以上</t>
  </si>
  <si>
    <t>未満</t>
  </si>
  <si>
    <t>50万円</t>
  </si>
  <si>
    <t>500万円未満</t>
  </si>
  <si>
    <t>500万円以上</t>
  </si>
  <si>
    <t>1千万円未満</t>
  </si>
  <si>
    <t>1千万円以上</t>
  </si>
  <si>
    <t>2千万円未満</t>
  </si>
  <si>
    <t>5千万円未満</t>
  </si>
  <si>
    <t>2千万円以上</t>
  </si>
  <si>
    <t>1億円以上</t>
  </si>
  <si>
    <t>5千万円以上</t>
  </si>
  <si>
    <t>1億円未満</t>
  </si>
  <si>
    <t>5億円未満</t>
  </si>
  <si>
    <t>5億円以上</t>
  </si>
  <si>
    <t>10億円未満</t>
  </si>
  <si>
    <t>10億円</t>
  </si>
  <si>
    <t>以上</t>
  </si>
  <si>
    <t>14</t>
  </si>
  <si>
    <t>卸売業</t>
  </si>
  <si>
    <t>小売業</t>
  </si>
  <si>
    <t>10㎡</t>
  </si>
  <si>
    <t>10㎡</t>
  </si>
  <si>
    <t>20㎡</t>
  </si>
  <si>
    <t>30㎡</t>
  </si>
  <si>
    <t>50㎡</t>
  </si>
  <si>
    <t>100㎡</t>
  </si>
  <si>
    <t>250㎡</t>
  </si>
  <si>
    <t>500㎡</t>
  </si>
  <si>
    <t>1000㎡</t>
  </si>
  <si>
    <t>14. 6. 1</t>
  </si>
  <si>
    <t>　　     Ｘ</t>
  </si>
  <si>
    <t>　　　   Ｘ</t>
  </si>
  <si>
    <t>（単位：百万円）</t>
  </si>
  <si>
    <t>平成19年 6月 1日</t>
  </si>
  <si>
    <t>　資料：商業統計調査　　</t>
  </si>
  <si>
    <t xml:space="preserve">92  産業（小分類）別事業所数、従業者数、年間商品販売額、売場面積                     </t>
  </si>
  <si>
    <t>93</t>
  </si>
  <si>
    <t>95従業者規模別の事業所数</t>
  </si>
  <si>
    <t>　　　　97　開設年別の事業所数</t>
  </si>
  <si>
    <t>平成　6　年</t>
  </si>
  <si>
    <t>平成　9　年</t>
  </si>
  <si>
    <t>平成　26　年</t>
  </si>
  <si>
    <t>26</t>
  </si>
  <si>
    <t>平成26年</t>
  </si>
  <si>
    <t>洋品雑貨・小間物小売</t>
  </si>
  <si>
    <t>乳製品</t>
  </si>
  <si>
    <t>冷凍食品（冷凍麺含む）</t>
  </si>
  <si>
    <t>麺類</t>
  </si>
  <si>
    <t>野菜</t>
  </si>
  <si>
    <t>果実</t>
  </si>
  <si>
    <t>食肉</t>
  </si>
  <si>
    <t>卵・鳥肉</t>
  </si>
  <si>
    <t>酒</t>
  </si>
  <si>
    <t>鮮魚</t>
  </si>
  <si>
    <t>牛乳</t>
  </si>
  <si>
    <t>飲料</t>
  </si>
  <si>
    <t>料理品</t>
  </si>
  <si>
    <t>米穀類</t>
  </si>
  <si>
    <t>他の飲食料品</t>
  </si>
  <si>
    <t>ＡＶ機器</t>
  </si>
  <si>
    <t>白物家電</t>
  </si>
  <si>
    <t>他の電気機械機器</t>
  </si>
  <si>
    <t>中古電気製品</t>
  </si>
  <si>
    <t>家具</t>
  </si>
  <si>
    <t>じゅうたん・カーテン</t>
  </si>
  <si>
    <t>建具</t>
  </si>
  <si>
    <t>畳</t>
  </si>
  <si>
    <t>宗教用具</t>
  </si>
  <si>
    <t>金物</t>
  </si>
  <si>
    <t>荒物</t>
  </si>
  <si>
    <t>陶磁器・ガラス器</t>
  </si>
  <si>
    <t>他のじゅう器</t>
  </si>
  <si>
    <t>一般用医薬品</t>
  </si>
  <si>
    <t>医療用医薬品</t>
  </si>
  <si>
    <t>化粧品</t>
  </si>
  <si>
    <t>農業用機械器具</t>
  </si>
  <si>
    <t>苗・種子</t>
  </si>
  <si>
    <t>肥料・飼料</t>
  </si>
  <si>
    <t>揮発油</t>
  </si>
  <si>
    <t>軽油</t>
  </si>
  <si>
    <t>重油</t>
  </si>
  <si>
    <t>ブタンガス</t>
  </si>
  <si>
    <t>他の石油</t>
  </si>
  <si>
    <t>灯油</t>
  </si>
  <si>
    <t>プロパンガス</t>
  </si>
  <si>
    <t>他の非石油系燃料</t>
  </si>
  <si>
    <t>書籍・雑誌</t>
  </si>
  <si>
    <t>古本</t>
  </si>
  <si>
    <t>新聞</t>
  </si>
  <si>
    <t>紙・文房具</t>
  </si>
  <si>
    <t>スポーツ用品</t>
  </si>
  <si>
    <t>がん具・娯楽用品</t>
  </si>
  <si>
    <t>ゲーム機関連</t>
  </si>
  <si>
    <t>楽器</t>
  </si>
  <si>
    <t>写真機・写真材料</t>
  </si>
  <si>
    <t>時計・眼鏡・光学機械</t>
  </si>
  <si>
    <t>たばこ・喫煙具</t>
  </si>
  <si>
    <t>花・植木</t>
  </si>
  <si>
    <t>建築材料</t>
  </si>
  <si>
    <t>ジュエリー製品</t>
  </si>
  <si>
    <t>ペット用品</t>
  </si>
  <si>
    <t>骨とう品</t>
  </si>
  <si>
    <t>中古品</t>
  </si>
  <si>
    <t>みやげ品</t>
  </si>
  <si>
    <t>合成洗剤</t>
  </si>
  <si>
    <t>その他</t>
  </si>
  <si>
    <t>無店舗小売業</t>
  </si>
  <si>
    <t xml:space="preserve"> 26. 7. 1</t>
  </si>
  <si>
    <t>機械器具小売業</t>
  </si>
  <si>
    <t>　資料：商業統計調査　　注）調査期日は3年,6年,26年が7月1日、その他は6月1日。</t>
  </si>
  <si>
    <t>身の回り品卸売業</t>
  </si>
  <si>
    <t>衣服卸売業</t>
  </si>
  <si>
    <t>石油・鉱物卸売業</t>
  </si>
  <si>
    <t>鉄鋼製品卸売業</t>
  </si>
  <si>
    <t>非鉄金属卸売業</t>
  </si>
  <si>
    <t>産業機械器具卸売業</t>
  </si>
  <si>
    <t>紙・紙製品卸売業</t>
  </si>
  <si>
    <t>酒小売業</t>
  </si>
  <si>
    <t>その他小売業</t>
  </si>
  <si>
    <t>無店舗小売店</t>
  </si>
  <si>
    <t>じゅう器小売業</t>
  </si>
  <si>
    <t>燃料小売業</t>
  </si>
  <si>
    <t>書籍・文房具小売業</t>
  </si>
  <si>
    <t>スポーツ用品・がん具・娯楽用品・楽器小売業</t>
  </si>
  <si>
    <t>写真機・時計・眼鏡小売業</t>
  </si>
  <si>
    <t>他に分類されない小売業</t>
  </si>
  <si>
    <t>通信販売・訪問販売小売業</t>
  </si>
  <si>
    <t>自動販売機による小売業</t>
  </si>
  <si>
    <t>その他の無店舗小売業</t>
  </si>
  <si>
    <t>（平成26年 7月 1日）</t>
  </si>
  <si>
    <t>26. 7. 1</t>
  </si>
  <si>
    <t>250万円未満</t>
  </si>
  <si>
    <t>250万円以上</t>
  </si>
  <si>
    <t>昭和59年以前</t>
  </si>
  <si>
    <t>平成7～16年</t>
  </si>
  <si>
    <t>平成20年</t>
  </si>
  <si>
    <t>平成21年</t>
  </si>
  <si>
    <t>平成22年</t>
  </si>
  <si>
    <t>平成23年</t>
  </si>
  <si>
    <t>平成24年</t>
  </si>
  <si>
    <t>平成25年</t>
  </si>
  <si>
    <t>（平成26年 7月 1日）</t>
  </si>
  <si>
    <t>商品別の延べ事業所数、年間商品販売額 （小 売 業 の み ）</t>
  </si>
  <si>
    <t>　　注） 平成26年調査は 、日本標準産業分類の第12回改定及び調査設計の大幅変更をおこなった</t>
  </si>
  <si>
    <t>　 ことに伴い前回実施の平成19年調査の数値とは接続しない。</t>
  </si>
  <si>
    <r>
      <t>　</t>
    </r>
    <r>
      <rPr>
        <sz val="10.5"/>
        <color indexed="9"/>
        <rFont val="ＭＳ 明朝"/>
        <family val="1"/>
      </rPr>
      <t>資料：商業統計調査</t>
    </r>
    <r>
      <rPr>
        <sz val="10.5"/>
        <rFont val="ＭＳ 明朝"/>
        <family val="1"/>
      </rPr>
      <t>　　注）平成26年調査は、日本標準産業分類の第12回改定及び調査設計の大幅変更をおこなったことに伴い前回実施の平成19年調査の数値とは接続しない。</t>
    </r>
  </si>
  <si>
    <t>　資料：商業統計調査　　注）調査期日は6,26年が7月1日、その他は6月1日。</t>
  </si>
  <si>
    <t>平成26年 7月 1日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</si>
</sst>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
    <numFmt numFmtId="177" formatCode="#\ ###\ ###\ ;;&quot;- &quot;"/>
    <numFmt numFmtId="178" formatCode="#\ ###\ ###\ \ ;;&quot;-  &quot;"/>
    <numFmt numFmtId="179" formatCode="#\ ###\ ###\ \ \ ;;&quot;-   &quot;"/>
    <numFmt numFmtId="180" formatCode="#\ ###\ ###\ \ \ \ ;;&quot;-    &quot;"/>
    <numFmt numFmtId="181" formatCode="#\ ###\ ###\ ;;&quot;… &quot;"/>
    <numFmt numFmtId="182" formatCode="#\ ###\ ###\ \ ;;&quot;…  &quot;"/>
    <numFmt numFmtId="183" formatCode="#\ ###\ ###\ \ \ ;;&quot;X   &quot;"/>
    <numFmt numFmtId="184" formatCode="#\ ###\ ###\ \ \ \ \ ;;&quot;-     &quot;"/>
    <numFmt numFmtId="185" formatCode="#\ ###\ ###\ \ \ \ \ \ ;;&quot;-      &quot;"/>
    <numFmt numFmtId="186" formatCode="#\ ###\ ###;;&quot;…&quot;"/>
    <numFmt numFmtId="187" formatCode="0.0_ "/>
    <numFmt numFmtId="188" formatCode="#\ ###\ ###\ \ \ \ \ \ ;;&quot;-     &quot;"/>
    <numFmt numFmtId="189" formatCode="#\ ###\ ###\ \ \ \ ;;&quot;-     &quot;"/>
    <numFmt numFmtId="190" formatCode="#\ ###\ ###\ \ \ \ \ \ \ ;;&quot;-     &quot;"/>
    <numFmt numFmtId="191" formatCode="#\ ###\ ###\ \ ;;&quot;- &quot;"/>
  </numFmts>
  <fonts count="43">
    <font>
      <sz val="11"/>
      <name val="ＭＳ 明朝"/>
      <family val="1"/>
    </font>
    <font>
      <sz val="6"/>
      <name val="ＭＳ Ｐ明朝"/>
      <family val="1"/>
    </font>
    <font>
      <sz val="10.5"/>
      <name val="ＭＳ 明朝"/>
      <family val="1"/>
    </font>
    <font>
      <sz val="10.5"/>
      <name val="ＤＦ極太明朝体"/>
      <family val="3"/>
    </font>
    <font>
      <sz val="10.5"/>
      <name val="ＤＦ特太ゴシック体"/>
      <family val="3"/>
    </font>
    <font>
      <sz val="11"/>
      <name val="ＤＦ特太ゴシック体"/>
      <family val="3"/>
    </font>
    <font>
      <u val="single"/>
      <sz val="11"/>
      <color indexed="12"/>
      <name val="ＭＳ 明朝"/>
      <family val="1"/>
    </font>
    <font>
      <u val="single"/>
      <sz val="11"/>
      <color indexed="36"/>
      <name val="ＭＳ 明朝"/>
      <family val="1"/>
    </font>
    <font>
      <sz val="10.5"/>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199">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vertical="center"/>
    </xf>
    <xf numFmtId="177" fontId="2" fillId="0" borderId="10" xfId="0" applyNumberFormat="1"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vertical="center"/>
    </xf>
    <xf numFmtId="0" fontId="2" fillId="0" borderId="13" xfId="0" applyFont="1" applyBorder="1" applyAlignment="1">
      <alignment vertical="center"/>
    </xf>
    <xf numFmtId="176" fontId="2" fillId="0" borderId="12" xfId="0" applyNumberFormat="1" applyFont="1" applyBorder="1" applyAlignment="1">
      <alignment vertical="center"/>
    </xf>
    <xf numFmtId="0" fontId="3" fillId="0" borderId="0" xfId="0" applyFont="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7" fontId="2" fillId="0" borderId="0" xfId="0" applyNumberFormat="1" applyFont="1" applyBorder="1" applyAlignment="1">
      <alignment vertical="center"/>
    </xf>
    <xf numFmtId="177" fontId="2" fillId="0" borderId="12" xfId="0" applyNumberFormat="1" applyFont="1" applyBorder="1" applyAlignment="1">
      <alignment vertical="center"/>
    </xf>
    <xf numFmtId="0" fontId="2" fillId="0" borderId="14" xfId="0" applyFont="1" applyBorder="1" applyAlignment="1">
      <alignment horizontal="center" vertical="center"/>
    </xf>
    <xf numFmtId="0" fontId="3"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0" xfId="0" applyFont="1" applyBorder="1" applyAlignment="1" quotePrefix="1">
      <alignment vertical="center"/>
    </xf>
    <xf numFmtId="0" fontId="3" fillId="0" borderId="0" xfId="0" applyFont="1" applyBorder="1" applyAlignment="1">
      <alignment vertical="center"/>
    </xf>
    <xf numFmtId="0" fontId="2" fillId="0" borderId="19" xfId="0" applyFont="1" applyBorder="1" applyAlignment="1">
      <alignment vertical="center"/>
    </xf>
    <xf numFmtId="178" fontId="2" fillId="0" borderId="12" xfId="0" applyNumberFormat="1" applyFont="1" applyBorder="1" applyAlignment="1">
      <alignment vertical="center"/>
    </xf>
    <xf numFmtId="178" fontId="2" fillId="0" borderId="0" xfId="0" applyNumberFormat="1" applyFont="1" applyBorder="1" applyAlignment="1">
      <alignment vertical="center"/>
    </xf>
    <xf numFmtId="179" fontId="2" fillId="0" borderId="0" xfId="0" applyNumberFormat="1" applyFont="1" applyBorder="1" applyAlignment="1">
      <alignment vertical="center"/>
    </xf>
    <xf numFmtId="183"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horizontal="distributed" vertical="center"/>
    </xf>
    <xf numFmtId="0" fontId="2" fillId="0" borderId="0" xfId="0" applyFont="1" applyAlignment="1">
      <alignment horizontal="center" vertical="center"/>
    </xf>
    <xf numFmtId="0" fontId="2" fillId="0" borderId="20" xfId="0" applyFont="1" applyBorder="1" applyAlignment="1">
      <alignment vertical="center"/>
    </xf>
    <xf numFmtId="180" fontId="2" fillId="0" borderId="0" xfId="0" applyNumberFormat="1" applyFont="1" applyBorder="1" applyAlignment="1">
      <alignment vertical="center"/>
    </xf>
    <xf numFmtId="185" fontId="2" fillId="0" borderId="0" xfId="0" applyNumberFormat="1" applyFont="1" applyBorder="1" applyAlignment="1">
      <alignment vertical="center"/>
    </xf>
    <xf numFmtId="0" fontId="2" fillId="0" borderId="15" xfId="0" applyFont="1" applyBorder="1" applyAlignment="1">
      <alignment vertical="center"/>
    </xf>
    <xf numFmtId="180" fontId="2" fillId="0" borderId="12" xfId="0" applyNumberFormat="1" applyFont="1" applyBorder="1" applyAlignment="1">
      <alignment vertical="center"/>
    </xf>
    <xf numFmtId="0" fontId="0" fillId="0" borderId="0" xfId="0" applyBorder="1" applyAlignment="1">
      <alignment horizontal="distributed" vertical="center"/>
    </xf>
    <xf numFmtId="0" fontId="2" fillId="0" borderId="0" xfId="0" applyFont="1" applyBorder="1" applyAlignment="1" quotePrefix="1">
      <alignment horizontal="center" vertical="center"/>
    </xf>
    <xf numFmtId="0" fontId="2" fillId="0" borderId="10"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quotePrefix="1">
      <alignment vertical="center"/>
    </xf>
    <xf numFmtId="0" fontId="3" fillId="0" borderId="0" xfId="0" applyFont="1" applyAlignment="1">
      <alignment horizontal="center" vertical="center"/>
    </xf>
    <xf numFmtId="0" fontId="2" fillId="0" borderId="12" xfId="0" applyFont="1" applyBorder="1" applyAlignment="1">
      <alignment horizontal="distributed" vertical="center"/>
    </xf>
    <xf numFmtId="177" fontId="2" fillId="0" borderId="19" xfId="0" applyNumberFormat="1" applyFont="1" applyBorder="1" applyAlignment="1">
      <alignment vertical="center"/>
    </xf>
    <xf numFmtId="0" fontId="2" fillId="0" borderId="16" xfId="0" applyFont="1" applyBorder="1" applyAlignment="1">
      <alignment horizontal="center" vertical="center" shrinkToFit="1"/>
    </xf>
    <xf numFmtId="0" fontId="2" fillId="0" borderId="0" xfId="0" applyFont="1" applyBorder="1" applyAlignment="1" quotePrefix="1">
      <alignment horizontal="right"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2" fillId="0" borderId="2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xf>
    <xf numFmtId="0" fontId="4" fillId="0" borderId="0" xfId="0" applyFont="1" applyAlignment="1" quotePrefix="1">
      <alignment horizontal="right" vertical="center"/>
    </xf>
    <xf numFmtId="179" fontId="4" fillId="0" borderId="0" xfId="0" applyNumberFormat="1" applyFont="1" applyBorder="1" applyAlignment="1">
      <alignment vertical="center"/>
    </xf>
    <xf numFmtId="0" fontId="4" fillId="0" borderId="0" xfId="0" applyFont="1" applyAlignment="1">
      <alignment horizontal="right" vertical="center"/>
    </xf>
    <xf numFmtId="0" fontId="2" fillId="0" borderId="12" xfId="0" applyFont="1" applyBorder="1" applyAlignment="1">
      <alignment horizontal="distributed"/>
    </xf>
    <xf numFmtId="0" fontId="2" fillId="0" borderId="13" xfId="0" applyFont="1" applyBorder="1" applyAlignment="1">
      <alignment horizontal="distributed" vertical="top"/>
    </xf>
    <xf numFmtId="0" fontId="4" fillId="0" borderId="0" xfId="0" applyFont="1" applyAlignment="1">
      <alignment horizontal="distributed" vertical="center"/>
    </xf>
    <xf numFmtId="0" fontId="4" fillId="0" borderId="0" xfId="0" applyFont="1" applyBorder="1" applyAlignment="1">
      <alignment horizontal="center" vertical="center"/>
    </xf>
    <xf numFmtId="0" fontId="2" fillId="0" borderId="21" xfId="0" applyFont="1" applyBorder="1" applyAlignment="1">
      <alignment horizontal="distributed" vertical="center"/>
    </xf>
    <xf numFmtId="191" fontId="2" fillId="0" borderId="12" xfId="0" applyNumberFormat="1" applyFont="1" applyBorder="1" applyAlignment="1">
      <alignment vertical="center"/>
    </xf>
    <xf numFmtId="191" fontId="2" fillId="0" borderId="0" xfId="0" applyNumberFormat="1"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quotePrefix="1">
      <alignment horizontal="center" vertical="center"/>
    </xf>
    <xf numFmtId="0" fontId="2" fillId="0" borderId="0" xfId="0" applyFont="1" applyFill="1" applyBorder="1" applyAlignment="1" quotePrefix="1">
      <alignment horizontal="right" vertical="center"/>
    </xf>
    <xf numFmtId="176" fontId="2" fillId="0" borderId="12" xfId="0" applyNumberFormat="1" applyFont="1" applyFill="1" applyBorder="1" applyAlignment="1">
      <alignment vertical="center"/>
    </xf>
    <xf numFmtId="176" fontId="2" fillId="0" borderId="0" xfId="0" applyNumberFormat="1" applyFont="1" applyFill="1" applyBorder="1" applyAlignment="1">
      <alignment vertical="center"/>
    </xf>
    <xf numFmtId="176" fontId="4" fillId="0" borderId="10" xfId="0" applyNumberFormat="1"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177" fontId="4" fillId="0" borderId="0"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10" xfId="0" applyNumberFormat="1" applyFont="1" applyFill="1" applyBorder="1" applyAlignment="1">
      <alignment vertical="center"/>
    </xf>
    <xf numFmtId="178" fontId="4" fillId="0" borderId="12" xfId="0" applyNumberFormat="1" applyFont="1" applyFill="1" applyBorder="1" applyAlignment="1">
      <alignment vertical="center"/>
    </xf>
    <xf numFmtId="178" fontId="4" fillId="0" borderId="0" xfId="0" applyNumberFormat="1" applyFont="1" applyFill="1" applyBorder="1" applyAlignment="1">
      <alignment vertical="center"/>
    </xf>
    <xf numFmtId="0" fontId="2" fillId="0" borderId="0" xfId="0" applyFont="1" applyFill="1" applyAlignment="1">
      <alignment vertical="center"/>
    </xf>
    <xf numFmtId="178" fontId="2" fillId="0" borderId="12" xfId="0" applyNumberFormat="1" applyFont="1" applyFill="1" applyBorder="1" applyAlignment="1">
      <alignment vertical="center"/>
    </xf>
    <xf numFmtId="178" fontId="2"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178" fontId="2" fillId="0" borderId="0"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0" fontId="2" fillId="0" borderId="0" xfId="0" applyFont="1" applyFill="1" applyBorder="1" applyAlignment="1">
      <alignment vertical="center" shrinkToFit="1"/>
    </xf>
    <xf numFmtId="0" fontId="2" fillId="0" borderId="12" xfId="0" applyFont="1" applyFill="1" applyBorder="1" applyAlignment="1">
      <alignment vertical="center"/>
    </xf>
    <xf numFmtId="0" fontId="2" fillId="0" borderId="19" xfId="0" applyFont="1" applyFill="1" applyBorder="1" applyAlignment="1">
      <alignment vertical="center"/>
    </xf>
    <xf numFmtId="0" fontId="2" fillId="0" borderId="10" xfId="0" applyFont="1" applyFill="1" applyBorder="1" applyAlignment="1">
      <alignment vertical="center"/>
    </xf>
    <xf numFmtId="0" fontId="4" fillId="0" borderId="0" xfId="0" applyFont="1" applyFill="1" applyBorder="1" applyAlignment="1" quotePrefix="1">
      <alignment vertical="center"/>
    </xf>
    <xf numFmtId="180" fontId="4" fillId="0" borderId="12" xfId="0" applyNumberFormat="1" applyFont="1" applyFill="1" applyBorder="1" applyAlignment="1">
      <alignment vertical="center"/>
    </xf>
    <xf numFmtId="180" fontId="4" fillId="0" borderId="0" xfId="0" applyNumberFormat="1" applyFont="1" applyFill="1" applyBorder="1" applyAlignment="1">
      <alignment vertical="center"/>
    </xf>
    <xf numFmtId="185" fontId="4" fillId="0" borderId="0" xfId="0" applyNumberFormat="1" applyFont="1" applyFill="1" applyBorder="1" applyAlignment="1">
      <alignment vertical="center"/>
    </xf>
    <xf numFmtId="180" fontId="2" fillId="0" borderId="12" xfId="0" applyNumberFormat="1" applyFont="1" applyFill="1" applyBorder="1" applyAlignment="1">
      <alignment vertical="center"/>
    </xf>
    <xf numFmtId="180"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0" fontId="2" fillId="0" borderId="14" xfId="0" applyFont="1" applyBorder="1" applyAlignment="1">
      <alignment horizontal="center" shrinkToFit="1"/>
    </xf>
    <xf numFmtId="0" fontId="2" fillId="0" borderId="14" xfId="0" applyFont="1" applyBorder="1" applyAlignment="1" quotePrefix="1">
      <alignment shrinkToFit="1"/>
    </xf>
    <xf numFmtId="0" fontId="2" fillId="0" borderId="20" xfId="0" applyFont="1" applyBorder="1" applyAlignment="1">
      <alignment shrinkToFit="1"/>
    </xf>
    <xf numFmtId="0" fontId="2" fillId="0" borderId="13" xfId="0" applyFont="1" applyBorder="1" applyAlignment="1">
      <alignment horizontal="center" vertical="top" shrinkToFit="1"/>
    </xf>
    <xf numFmtId="0" fontId="2" fillId="0" borderId="13" xfId="0" applyFont="1" applyBorder="1" applyAlignment="1">
      <alignment vertical="top" shrinkToFit="1"/>
    </xf>
    <xf numFmtId="0" fontId="2" fillId="0" borderId="15" xfId="0" applyFont="1" applyBorder="1" applyAlignment="1">
      <alignment vertical="top" shrinkToFit="1"/>
    </xf>
    <xf numFmtId="0" fontId="4" fillId="0" borderId="0" xfId="0" applyFont="1" applyFill="1" applyBorder="1" applyAlignment="1" quotePrefix="1">
      <alignment horizontal="center" vertical="center"/>
    </xf>
    <xf numFmtId="177" fontId="4" fillId="0" borderId="12" xfId="0" applyNumberFormat="1" applyFont="1" applyFill="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9" xfId="0" applyFont="1" applyFill="1" applyBorder="1" applyAlignment="1">
      <alignment vertical="center"/>
    </xf>
    <xf numFmtId="191" fontId="2" fillId="0" borderId="12" xfId="0" applyNumberFormat="1" applyFont="1" applyFill="1" applyBorder="1" applyAlignment="1">
      <alignment vertical="center"/>
    </xf>
    <xf numFmtId="191" fontId="2" fillId="0" borderId="0" xfId="0" applyNumberFormat="1" applyFont="1" applyFill="1" applyBorder="1" applyAlignment="1">
      <alignment vertical="center"/>
    </xf>
    <xf numFmtId="191" fontId="2" fillId="0" borderId="0" xfId="0" applyNumberFormat="1" applyFont="1" applyFill="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vertical="center"/>
    </xf>
    <xf numFmtId="49" fontId="2" fillId="0" borderId="24" xfId="0" applyNumberFormat="1" applyFont="1" applyFill="1" applyBorder="1" applyAlignment="1">
      <alignment vertical="center"/>
    </xf>
    <xf numFmtId="0" fontId="4" fillId="0" borderId="0" xfId="0" applyFont="1" applyAlignment="1" quotePrefix="1">
      <alignment horizontal="center" vertical="center"/>
    </xf>
    <xf numFmtId="0" fontId="2" fillId="0" borderId="0" xfId="0" applyFont="1" applyBorder="1" applyAlignment="1">
      <alignment vertical="center" shrinkToFit="1"/>
    </xf>
    <xf numFmtId="0" fontId="3" fillId="0" borderId="0" xfId="0" applyFont="1" applyBorder="1" applyAlignment="1">
      <alignment vertical="center" shrinkToFit="1"/>
    </xf>
    <xf numFmtId="0" fontId="2" fillId="0" borderId="12" xfId="0" applyFont="1" applyFill="1" applyBorder="1" applyAlignment="1">
      <alignment vertical="center" shrinkToFit="1"/>
    </xf>
    <xf numFmtId="0" fontId="0" fillId="0" borderId="0" xfId="0" applyFill="1" applyBorder="1" applyAlignment="1">
      <alignment horizontal="distributed" vertical="center"/>
    </xf>
    <xf numFmtId="0" fontId="4" fillId="0" borderId="25" xfId="0" applyFont="1" applyFill="1" applyBorder="1" applyAlignment="1" quotePrefix="1">
      <alignment horizontal="right" vertical="center"/>
    </xf>
    <xf numFmtId="0" fontId="2" fillId="33" borderId="0" xfId="0" applyFont="1" applyFill="1" applyBorder="1" applyAlignment="1">
      <alignment vertical="center"/>
    </xf>
    <xf numFmtId="0" fontId="2" fillId="0" borderId="24" xfId="0" applyFont="1" applyFill="1" applyBorder="1" applyAlignment="1" quotePrefix="1">
      <alignment horizontal="right" vertical="center"/>
    </xf>
    <xf numFmtId="0" fontId="0" fillId="0" borderId="0" xfId="0" applyFill="1" applyBorder="1" applyAlignment="1">
      <alignment vertical="center"/>
    </xf>
    <xf numFmtId="178" fontId="2" fillId="0" borderId="24" xfId="0" applyNumberFormat="1" applyFont="1" applyFill="1" applyBorder="1" applyAlignment="1">
      <alignment vertical="center"/>
    </xf>
    <xf numFmtId="178" fontId="2" fillId="0" borderId="24" xfId="0" applyNumberFormat="1" applyFont="1" applyFill="1" applyBorder="1" applyAlignment="1">
      <alignment horizontal="right" vertical="center"/>
    </xf>
    <xf numFmtId="0" fontId="2" fillId="0" borderId="0" xfId="0" applyFont="1" applyFill="1" applyBorder="1" applyAlignment="1" quotePrefix="1">
      <alignment horizontal="center" vertical="center"/>
    </xf>
    <xf numFmtId="0" fontId="2" fillId="0" borderId="0" xfId="0" applyFont="1" applyFill="1" applyBorder="1" applyAlignment="1" quotePrefix="1">
      <alignment vertical="center"/>
    </xf>
    <xf numFmtId="177" fontId="2" fillId="0" borderId="12" xfId="0" applyNumberFormat="1" applyFont="1" applyFill="1" applyBorder="1" applyAlignment="1">
      <alignment vertical="center"/>
    </xf>
    <xf numFmtId="0" fontId="2" fillId="0" borderId="0" xfId="0" applyFont="1" applyBorder="1" applyAlignment="1" quotePrefix="1">
      <alignment horizontal="right" vertical="center"/>
    </xf>
    <xf numFmtId="0" fontId="2" fillId="0" borderId="0" xfId="0" applyFont="1" applyFill="1" applyBorder="1" applyAlignment="1" quotePrefix="1">
      <alignment horizontal="right" vertical="center"/>
    </xf>
    <xf numFmtId="0" fontId="4" fillId="0" borderId="10" xfId="0" applyFont="1" applyFill="1" applyBorder="1" applyAlignment="1" quotePrefix="1">
      <alignment horizontal="right" vertical="center"/>
    </xf>
    <xf numFmtId="0" fontId="2" fillId="0" borderId="0" xfId="0" applyFont="1" applyAlignment="1">
      <alignment horizontal="left" vertical="center"/>
    </xf>
    <xf numFmtId="0" fontId="4" fillId="0" borderId="0" xfId="0" applyFont="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vertical="center" shrinkToFit="1"/>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shrinkToFit="1"/>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Alignment="1">
      <alignment horizontal="distributed" vertical="center"/>
    </xf>
    <xf numFmtId="0" fontId="0" fillId="0" borderId="0" xfId="0" applyAlignment="1">
      <alignment horizontal="distributed"/>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Border="1" applyAlignment="1">
      <alignment horizontal="distributed" vertical="center"/>
    </xf>
    <xf numFmtId="0" fontId="2" fillId="0" borderId="0" xfId="0" applyFont="1" applyFill="1" applyBorder="1" applyAlignment="1">
      <alignment vertical="center"/>
    </xf>
    <xf numFmtId="0" fontId="2" fillId="0" borderId="10" xfId="0" applyFont="1" applyBorder="1" applyAlignment="1">
      <alignment horizontal="right" vertical="center"/>
    </xf>
    <xf numFmtId="0" fontId="2"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2" fillId="0" borderId="0" xfId="0" applyFont="1" applyBorder="1" applyAlignment="1">
      <alignment vertical="center"/>
    </xf>
    <xf numFmtId="0" fontId="0" fillId="0" borderId="0" xfId="0" applyAlignment="1">
      <alignment horizontal="distributed" vertical="center"/>
    </xf>
    <xf numFmtId="0" fontId="5" fillId="0" borderId="0" xfId="0" applyFont="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left" vertical="center"/>
    </xf>
    <xf numFmtId="0" fontId="0" fillId="0" borderId="0" xfId="0" applyBorder="1" applyAlignment="1">
      <alignment horizontal="lef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distributed" vertical="center"/>
    </xf>
    <xf numFmtId="0" fontId="0" fillId="0" borderId="0" xfId="0" applyFont="1" applyBorder="1" applyAlignment="1">
      <alignment horizontal="distributed" vertical="center"/>
    </xf>
    <xf numFmtId="0" fontId="4" fillId="0" borderId="26" xfId="0" applyFont="1" applyBorder="1" applyAlignment="1">
      <alignment horizontal="center"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2" fillId="0" borderId="14" xfId="0" applyFont="1" applyBorder="1" applyAlignment="1">
      <alignment horizontal="distributed" vertical="center"/>
    </xf>
    <xf numFmtId="0" fontId="0" fillId="0" borderId="27" xfId="0" applyBorder="1" applyAlignment="1">
      <alignment horizontal="distributed" vertical="center"/>
    </xf>
    <xf numFmtId="0" fontId="2" fillId="0" borderId="13" xfId="0" applyFont="1" applyBorder="1" applyAlignment="1">
      <alignment horizontal="distributed" vertical="center"/>
    </xf>
    <xf numFmtId="0" fontId="0" fillId="0" borderId="28" xfId="0" applyBorder="1" applyAlignment="1">
      <alignment horizontal="distributed" vertical="center"/>
    </xf>
    <xf numFmtId="0" fontId="2" fillId="0" borderId="15" xfId="0" applyFont="1" applyBorder="1" applyAlignment="1">
      <alignment horizontal="distributed" vertical="center"/>
    </xf>
    <xf numFmtId="0" fontId="2" fillId="0" borderId="29" xfId="0" applyFont="1" applyBorder="1" applyAlignment="1">
      <alignment horizontal="distributed" vertical="center"/>
    </xf>
    <xf numFmtId="0" fontId="0" fillId="0" borderId="30" xfId="0" applyBorder="1" applyAlignment="1">
      <alignment horizontal="distributed" vertical="center"/>
    </xf>
    <xf numFmtId="0" fontId="2" fillId="0" borderId="20" xfId="0" applyFont="1" applyBorder="1" applyAlignment="1">
      <alignment horizontal="distributed"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0" fillId="0" borderId="0" xfId="0" applyFont="1" applyBorder="1" applyAlignment="1">
      <alignment horizontal="distributed" vertical="center"/>
    </xf>
    <xf numFmtId="0" fontId="0" fillId="0" borderId="0" xfId="0" applyBorder="1" applyAlignment="1">
      <alignment horizontal="distributed" vertical="center"/>
    </xf>
    <xf numFmtId="0" fontId="0" fillId="0" borderId="0" xfId="0" applyAlignment="1">
      <alignment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1" xfId="0" applyBorder="1" applyAlignment="1">
      <alignment horizontal="distributed" vertical="center"/>
    </xf>
    <xf numFmtId="0" fontId="0" fillId="0" borderId="26"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190500</xdr:rowOff>
    </xdr:from>
    <xdr:to>
      <xdr:col>3</xdr:col>
      <xdr:colOff>180975</xdr:colOff>
      <xdr:row>5</xdr:row>
      <xdr:rowOff>190500</xdr:rowOff>
    </xdr:to>
    <xdr:sp>
      <xdr:nvSpPr>
        <xdr:cNvPr id="1" name="Line 1"/>
        <xdr:cNvSpPr>
          <a:spLocks/>
        </xdr:cNvSpPr>
      </xdr:nvSpPr>
      <xdr:spPr>
        <a:xfrm>
          <a:off x="476250" y="1276350"/>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54</xdr:row>
      <xdr:rowOff>0</xdr:rowOff>
    </xdr:from>
    <xdr:to>
      <xdr:col>16</xdr:col>
      <xdr:colOff>1343025</xdr:colOff>
      <xdr:row>54</xdr:row>
      <xdr:rowOff>0</xdr:rowOff>
    </xdr:to>
    <xdr:sp>
      <xdr:nvSpPr>
        <xdr:cNvPr id="1" name="Line 1"/>
        <xdr:cNvSpPr>
          <a:spLocks/>
        </xdr:cNvSpPr>
      </xdr:nvSpPr>
      <xdr:spPr>
        <a:xfrm>
          <a:off x="6305550" y="9134475"/>
          <a:ext cx="586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B2:N31"/>
  <sheetViews>
    <sheetView showGridLines="0" tabSelected="1" view="pageBreakPreview" zoomScaleSheetLayoutView="100" zoomScalePageLayoutView="0" workbookViewId="0" topLeftCell="A1">
      <pane ySplit="6" topLeftCell="A13" activePane="bottomLeft" state="frozen"/>
      <selection pane="topLeft" activeCell="A1" sqref="A1"/>
      <selection pane="bottomLeft" activeCell="H18" sqref="H18"/>
    </sheetView>
  </sheetViews>
  <sheetFormatPr defaultColWidth="8.796875" defaultRowHeight="13.5" customHeight="1"/>
  <cols>
    <col min="1" max="1" width="3.3984375" style="1" customWidth="1"/>
    <col min="2" max="2" width="4.59765625" style="1" bestFit="1" customWidth="1"/>
    <col min="3" max="3" width="3.59765625" style="1" bestFit="1" customWidth="1"/>
    <col min="4" max="4" width="4.3984375" style="1" customWidth="1"/>
    <col min="5" max="5" width="0.6953125" style="1" customWidth="1"/>
    <col min="6" max="6" width="6.69921875" style="1" customWidth="1"/>
    <col min="7" max="7" width="7.59765625" style="1" customWidth="1"/>
    <col min="8" max="8" width="10.8984375" style="1" customWidth="1"/>
    <col min="9" max="9" width="5.5" style="1" customWidth="1"/>
    <col min="10" max="10" width="7" style="1" customWidth="1"/>
    <col min="11" max="11" width="10.8984375" style="1" customWidth="1"/>
    <col min="12" max="12" width="6.59765625" style="1" customWidth="1"/>
    <col min="13" max="13" width="7" style="1" customWidth="1"/>
    <col min="14" max="14" width="10.8984375" style="1" customWidth="1"/>
    <col min="15" max="16384" width="9" style="1" customWidth="1"/>
  </cols>
  <sheetData>
    <row r="2" spans="7:12" s="10" customFormat="1" ht="18" customHeight="1">
      <c r="G2" s="53">
        <v>90</v>
      </c>
      <c r="H2" s="136" t="s">
        <v>53</v>
      </c>
      <c r="I2" s="136"/>
      <c r="J2" s="136"/>
      <c r="K2" s="136"/>
      <c r="L2" s="136"/>
    </row>
    <row r="3" ht="18" customHeight="1" thickBot="1">
      <c r="B3" s="1" t="s">
        <v>12</v>
      </c>
    </row>
    <row r="4" spans="2:14" ht="18" customHeight="1">
      <c r="B4" s="137" t="s">
        <v>10</v>
      </c>
      <c r="C4" s="137"/>
      <c r="D4" s="137"/>
      <c r="E4" s="49"/>
      <c r="F4" s="142" t="s">
        <v>11</v>
      </c>
      <c r="G4" s="143"/>
      <c r="H4" s="144"/>
      <c r="I4" s="140" t="s">
        <v>1</v>
      </c>
      <c r="J4" s="141"/>
      <c r="K4" s="141"/>
      <c r="L4" s="140" t="s">
        <v>2</v>
      </c>
      <c r="M4" s="141"/>
      <c r="N4" s="141"/>
    </row>
    <row r="5" spans="2:14" ht="18" customHeight="1">
      <c r="B5" s="138"/>
      <c r="C5" s="138"/>
      <c r="D5" s="138"/>
      <c r="E5" s="50"/>
      <c r="F5" s="59" t="s">
        <v>113</v>
      </c>
      <c r="G5" s="59" t="s">
        <v>115</v>
      </c>
      <c r="H5" s="59" t="s">
        <v>117</v>
      </c>
      <c r="I5" s="59" t="s">
        <v>113</v>
      </c>
      <c r="J5" s="59" t="s">
        <v>115</v>
      </c>
      <c r="K5" s="59" t="s">
        <v>117</v>
      </c>
      <c r="L5" s="59" t="s">
        <v>113</v>
      </c>
      <c r="M5" s="59" t="s">
        <v>115</v>
      </c>
      <c r="N5" s="59" t="s">
        <v>117</v>
      </c>
    </row>
    <row r="6" spans="2:14" ht="18" customHeight="1">
      <c r="B6" s="139"/>
      <c r="C6" s="139"/>
      <c r="D6" s="139"/>
      <c r="E6" s="51"/>
      <c r="F6" s="60" t="s">
        <v>114</v>
      </c>
      <c r="G6" s="60" t="s">
        <v>116</v>
      </c>
      <c r="H6" s="60" t="s">
        <v>61</v>
      </c>
      <c r="I6" s="60" t="s">
        <v>114</v>
      </c>
      <c r="J6" s="60" t="s">
        <v>116</v>
      </c>
      <c r="K6" s="60" t="s">
        <v>61</v>
      </c>
      <c r="L6" s="60" t="s">
        <v>114</v>
      </c>
      <c r="M6" s="60" t="s">
        <v>116</v>
      </c>
      <c r="N6" s="60" t="s">
        <v>61</v>
      </c>
    </row>
    <row r="7" spans="2:14" ht="13.5" customHeight="1">
      <c r="B7" s="3" t="s">
        <v>3</v>
      </c>
      <c r="C7" s="2">
        <v>33</v>
      </c>
      <c r="D7" s="2" t="s">
        <v>4</v>
      </c>
      <c r="E7" s="2"/>
      <c r="F7" s="9">
        <v>1340</v>
      </c>
      <c r="G7" s="4">
        <v>4170</v>
      </c>
      <c r="H7" s="4">
        <v>767134</v>
      </c>
      <c r="I7" s="4">
        <v>151</v>
      </c>
      <c r="J7" s="4">
        <v>1104</v>
      </c>
      <c r="K7" s="4">
        <v>423353</v>
      </c>
      <c r="L7" s="4">
        <v>1189</v>
      </c>
      <c r="M7" s="4">
        <v>3066</v>
      </c>
      <c r="N7" s="4">
        <v>343780</v>
      </c>
    </row>
    <row r="8" spans="2:14" ht="13.5" customHeight="1">
      <c r="B8" s="2"/>
      <c r="C8" s="2">
        <v>35</v>
      </c>
      <c r="D8" s="2"/>
      <c r="E8" s="2"/>
      <c r="F8" s="9">
        <v>1335</v>
      </c>
      <c r="G8" s="4">
        <v>4401</v>
      </c>
      <c r="H8" s="4">
        <v>795047</v>
      </c>
      <c r="I8" s="4">
        <v>157</v>
      </c>
      <c r="J8" s="4">
        <v>1015</v>
      </c>
      <c r="K8" s="4">
        <v>458849</v>
      </c>
      <c r="L8" s="4">
        <v>1178</v>
      </c>
      <c r="M8" s="4">
        <v>3386</v>
      </c>
      <c r="N8" s="4">
        <v>336198</v>
      </c>
    </row>
    <row r="9" spans="2:14" ht="13.5" customHeight="1">
      <c r="B9" s="2"/>
      <c r="C9" s="2">
        <v>37</v>
      </c>
      <c r="D9" s="2"/>
      <c r="E9" s="2"/>
      <c r="F9" s="9">
        <v>1419</v>
      </c>
      <c r="G9" s="4">
        <v>5193</v>
      </c>
      <c r="H9" s="4">
        <v>1229241</v>
      </c>
      <c r="I9" s="4">
        <v>175</v>
      </c>
      <c r="J9" s="4">
        <v>1382</v>
      </c>
      <c r="K9" s="4">
        <v>695265</v>
      </c>
      <c r="L9" s="4">
        <v>1244</v>
      </c>
      <c r="M9" s="4">
        <v>3811</v>
      </c>
      <c r="N9" s="4">
        <v>533976</v>
      </c>
    </row>
    <row r="10" spans="2:14" ht="13.5" customHeight="1">
      <c r="B10" s="132" t="s">
        <v>5</v>
      </c>
      <c r="C10" s="132"/>
      <c r="D10" s="132"/>
      <c r="E10" s="48"/>
      <c r="F10" s="9">
        <v>1519</v>
      </c>
      <c r="G10" s="4">
        <v>5838</v>
      </c>
      <c r="H10" s="4">
        <v>1952673</v>
      </c>
      <c r="I10" s="4">
        <v>218</v>
      </c>
      <c r="J10" s="4">
        <v>1799</v>
      </c>
      <c r="K10" s="4">
        <v>1222638</v>
      </c>
      <c r="L10" s="4">
        <v>1301</v>
      </c>
      <c r="M10" s="4">
        <v>4039</v>
      </c>
      <c r="N10" s="4">
        <v>730035</v>
      </c>
    </row>
    <row r="11" spans="2:14" ht="13.5" customHeight="1">
      <c r="B11" s="132" t="s">
        <v>6</v>
      </c>
      <c r="C11" s="132"/>
      <c r="D11" s="132"/>
      <c r="E11" s="48"/>
      <c r="F11" s="9">
        <v>1531</v>
      </c>
      <c r="G11" s="4">
        <v>6867</v>
      </c>
      <c r="H11" s="4">
        <v>2422900</v>
      </c>
      <c r="I11" s="4">
        <v>221</v>
      </c>
      <c r="J11" s="4">
        <v>2118</v>
      </c>
      <c r="K11" s="4">
        <v>1471300</v>
      </c>
      <c r="L11" s="4">
        <v>1310</v>
      </c>
      <c r="M11" s="4">
        <v>4749</v>
      </c>
      <c r="N11" s="4">
        <v>951600</v>
      </c>
    </row>
    <row r="12" spans="2:14" ht="13.5" customHeight="1">
      <c r="B12" s="132" t="s">
        <v>7</v>
      </c>
      <c r="C12" s="132"/>
      <c r="D12" s="132"/>
      <c r="E12" s="48"/>
      <c r="F12" s="9">
        <v>1549</v>
      </c>
      <c r="G12" s="4">
        <v>6609</v>
      </c>
      <c r="H12" s="4">
        <v>3159368</v>
      </c>
      <c r="I12" s="4">
        <v>171</v>
      </c>
      <c r="J12" s="4">
        <v>1896</v>
      </c>
      <c r="K12" s="4">
        <v>1690348</v>
      </c>
      <c r="L12" s="4">
        <v>1378</v>
      </c>
      <c r="M12" s="4">
        <v>4713</v>
      </c>
      <c r="N12" s="4">
        <v>1469020</v>
      </c>
    </row>
    <row r="13" spans="2:14" ht="13.5" customHeight="1">
      <c r="B13" s="132" t="s">
        <v>15</v>
      </c>
      <c r="C13" s="132"/>
      <c r="D13" s="132"/>
      <c r="E13" s="48"/>
      <c r="F13" s="9">
        <v>1610</v>
      </c>
      <c r="G13" s="4">
        <v>7439</v>
      </c>
      <c r="H13" s="4">
        <v>4475523</v>
      </c>
      <c r="I13" s="4">
        <v>199</v>
      </c>
      <c r="J13" s="4">
        <v>2273</v>
      </c>
      <c r="K13" s="4">
        <v>2607407</v>
      </c>
      <c r="L13" s="4">
        <v>1411</v>
      </c>
      <c r="M13" s="4">
        <v>5166</v>
      </c>
      <c r="N13" s="4">
        <v>1868116</v>
      </c>
    </row>
    <row r="14" spans="2:14" ht="13.5" customHeight="1">
      <c r="B14" s="132" t="s">
        <v>16</v>
      </c>
      <c r="C14" s="132"/>
      <c r="D14" s="132"/>
      <c r="E14" s="48"/>
      <c r="F14" s="9">
        <v>1613</v>
      </c>
      <c r="G14" s="4">
        <v>7684</v>
      </c>
      <c r="H14" s="4">
        <v>5843064</v>
      </c>
      <c r="I14" s="4">
        <v>179</v>
      </c>
      <c r="J14" s="4">
        <v>2247</v>
      </c>
      <c r="K14" s="4">
        <v>3214351</v>
      </c>
      <c r="L14" s="4">
        <v>1434</v>
      </c>
      <c r="M14" s="4">
        <v>5437</v>
      </c>
      <c r="N14" s="4">
        <v>2628713</v>
      </c>
    </row>
    <row r="15" spans="2:14" ht="13.5" customHeight="1">
      <c r="B15" s="132" t="s">
        <v>17</v>
      </c>
      <c r="C15" s="132"/>
      <c r="D15" s="132"/>
      <c r="E15" s="48"/>
      <c r="F15" s="9">
        <v>1655</v>
      </c>
      <c r="G15" s="4">
        <v>8024</v>
      </c>
      <c r="H15" s="4">
        <v>9266524</v>
      </c>
      <c r="I15" s="4">
        <v>204</v>
      </c>
      <c r="J15" s="4">
        <v>2641</v>
      </c>
      <c r="K15" s="4">
        <v>5386010</v>
      </c>
      <c r="L15" s="4">
        <v>1451</v>
      </c>
      <c r="M15" s="4">
        <v>5383</v>
      </c>
      <c r="N15" s="4">
        <v>3880514</v>
      </c>
    </row>
    <row r="16" spans="2:14" ht="13.5" customHeight="1">
      <c r="B16" s="132" t="s">
        <v>18</v>
      </c>
      <c r="C16" s="132"/>
      <c r="D16" s="132"/>
      <c r="E16" s="48"/>
      <c r="F16" s="9">
        <v>1878</v>
      </c>
      <c r="G16" s="4">
        <v>8689</v>
      </c>
      <c r="H16" s="4">
        <v>12827743</v>
      </c>
      <c r="I16" s="4">
        <v>293</v>
      </c>
      <c r="J16" s="4">
        <v>2683</v>
      </c>
      <c r="K16" s="4">
        <v>6727009</v>
      </c>
      <c r="L16" s="4">
        <v>1585</v>
      </c>
      <c r="M16" s="4">
        <v>6006</v>
      </c>
      <c r="N16" s="4">
        <v>6100734</v>
      </c>
    </row>
    <row r="17" spans="2:14" ht="13.5" customHeight="1">
      <c r="B17" s="132" t="s">
        <v>19</v>
      </c>
      <c r="C17" s="132"/>
      <c r="D17" s="132"/>
      <c r="E17" s="48"/>
      <c r="F17" s="9">
        <v>2005</v>
      </c>
      <c r="G17" s="4">
        <v>9816</v>
      </c>
      <c r="H17" s="4">
        <v>17149950</v>
      </c>
      <c r="I17" s="4">
        <v>347</v>
      </c>
      <c r="J17" s="4">
        <v>3443</v>
      </c>
      <c r="K17" s="4">
        <v>9950222</v>
      </c>
      <c r="L17" s="4">
        <v>1658</v>
      </c>
      <c r="M17" s="4">
        <v>6373</v>
      </c>
      <c r="N17" s="4">
        <v>7199728</v>
      </c>
    </row>
    <row r="18" spans="2:14" ht="13.5" customHeight="1">
      <c r="B18" s="132" t="s">
        <v>20</v>
      </c>
      <c r="C18" s="132"/>
      <c r="D18" s="132"/>
      <c r="E18" s="48"/>
      <c r="F18" s="9">
        <v>2190</v>
      </c>
      <c r="G18" s="4">
        <v>10745</v>
      </c>
      <c r="H18" s="4">
        <v>24170365</v>
      </c>
      <c r="I18" s="4">
        <v>422</v>
      </c>
      <c r="J18" s="4">
        <v>3552</v>
      </c>
      <c r="K18" s="4">
        <v>14510736</v>
      </c>
      <c r="L18" s="4">
        <v>1768</v>
      </c>
      <c r="M18" s="4">
        <v>7193</v>
      </c>
      <c r="N18" s="4">
        <v>9659629</v>
      </c>
    </row>
    <row r="19" spans="2:14" ht="13.5" customHeight="1">
      <c r="B19" s="132" t="s">
        <v>21</v>
      </c>
      <c r="C19" s="132"/>
      <c r="D19" s="132"/>
      <c r="E19" s="48"/>
      <c r="F19" s="9">
        <v>2060</v>
      </c>
      <c r="G19" s="4">
        <v>10596</v>
      </c>
      <c r="H19" s="4">
        <v>29116356</v>
      </c>
      <c r="I19" s="4">
        <v>412</v>
      </c>
      <c r="J19" s="4">
        <v>3676</v>
      </c>
      <c r="K19" s="4">
        <v>19030892</v>
      </c>
      <c r="L19" s="4">
        <v>1648</v>
      </c>
      <c r="M19" s="4">
        <v>6920</v>
      </c>
      <c r="N19" s="4">
        <v>10085464</v>
      </c>
    </row>
    <row r="20" spans="2:14" ht="13.5" customHeight="1">
      <c r="B20" s="132" t="s">
        <v>22</v>
      </c>
      <c r="C20" s="132"/>
      <c r="D20" s="132"/>
      <c r="E20" s="48"/>
      <c r="F20" s="9">
        <v>2092</v>
      </c>
      <c r="G20" s="4">
        <v>11140</v>
      </c>
      <c r="H20" s="4">
        <v>32989369</v>
      </c>
      <c r="I20" s="4">
        <v>426</v>
      </c>
      <c r="J20" s="4">
        <v>3792</v>
      </c>
      <c r="K20" s="4">
        <v>22239026</v>
      </c>
      <c r="L20" s="4">
        <v>1666</v>
      </c>
      <c r="M20" s="4">
        <v>7348</v>
      </c>
      <c r="N20" s="4">
        <v>10750343</v>
      </c>
    </row>
    <row r="21" spans="2:14" ht="13.5" customHeight="1">
      <c r="B21" s="132" t="s">
        <v>8</v>
      </c>
      <c r="C21" s="132"/>
      <c r="D21" s="132"/>
      <c r="E21" s="48"/>
      <c r="F21" s="9">
        <v>2110</v>
      </c>
      <c r="G21" s="4">
        <v>11146</v>
      </c>
      <c r="H21" s="4">
        <v>37342873</v>
      </c>
      <c r="I21" s="4">
        <v>441</v>
      </c>
      <c r="J21" s="4">
        <v>3769</v>
      </c>
      <c r="K21" s="4">
        <v>24313154</v>
      </c>
      <c r="L21" s="4">
        <v>1669</v>
      </c>
      <c r="M21" s="4">
        <v>7377</v>
      </c>
      <c r="N21" s="4">
        <v>13029719</v>
      </c>
    </row>
    <row r="22" spans="2:14" ht="13.5" customHeight="1">
      <c r="B22" s="132" t="s">
        <v>9</v>
      </c>
      <c r="C22" s="132"/>
      <c r="D22" s="132"/>
      <c r="E22" s="48"/>
      <c r="F22" s="9">
        <v>1920</v>
      </c>
      <c r="G22" s="4">
        <v>11267</v>
      </c>
      <c r="H22" s="4">
        <v>32311967</v>
      </c>
      <c r="I22" s="4">
        <v>434</v>
      </c>
      <c r="J22" s="4">
        <v>3995</v>
      </c>
      <c r="K22" s="4">
        <v>19479025</v>
      </c>
      <c r="L22" s="4">
        <v>1486</v>
      </c>
      <c r="M22" s="4">
        <v>7272</v>
      </c>
      <c r="N22" s="4">
        <v>12832942</v>
      </c>
    </row>
    <row r="23" spans="2:14" ht="13.5" customHeight="1">
      <c r="B23" s="132" t="s">
        <v>54</v>
      </c>
      <c r="C23" s="132"/>
      <c r="D23" s="132"/>
      <c r="E23" s="48"/>
      <c r="F23" s="9">
        <v>1765</v>
      </c>
      <c r="G23" s="4">
        <v>10619</v>
      </c>
      <c r="H23" s="4">
        <v>30060789</v>
      </c>
      <c r="I23" s="4">
        <v>356</v>
      </c>
      <c r="J23" s="4">
        <v>3312</v>
      </c>
      <c r="K23" s="4">
        <v>17659412</v>
      </c>
      <c r="L23" s="4">
        <v>1409</v>
      </c>
      <c r="M23" s="4">
        <v>7307</v>
      </c>
      <c r="N23" s="4">
        <v>12401377</v>
      </c>
    </row>
    <row r="24" spans="2:14" ht="13.5" customHeight="1">
      <c r="B24" s="132" t="s">
        <v>63</v>
      </c>
      <c r="C24" s="132"/>
      <c r="D24" s="132"/>
      <c r="E24" s="48"/>
      <c r="F24" s="9">
        <v>1878</v>
      </c>
      <c r="G24" s="4">
        <v>11713</v>
      </c>
      <c r="H24" s="4">
        <v>28321710</v>
      </c>
      <c r="I24" s="4">
        <v>377</v>
      </c>
      <c r="J24" s="4">
        <v>3465</v>
      </c>
      <c r="K24" s="4">
        <v>15368746</v>
      </c>
      <c r="L24" s="4">
        <v>1501</v>
      </c>
      <c r="M24" s="4">
        <v>8248</v>
      </c>
      <c r="N24" s="4">
        <v>12952964</v>
      </c>
    </row>
    <row r="25" spans="2:14" s="10" customFormat="1" ht="13.5" customHeight="1">
      <c r="B25" s="132" t="s">
        <v>62</v>
      </c>
      <c r="C25" s="132"/>
      <c r="D25" s="132"/>
      <c r="E25" s="48"/>
      <c r="F25" s="9">
        <v>1692</v>
      </c>
      <c r="G25" s="4">
        <v>10975</v>
      </c>
      <c r="H25" s="4">
        <v>24230346</v>
      </c>
      <c r="I25" s="4">
        <v>323</v>
      </c>
      <c r="J25" s="4">
        <v>2689</v>
      </c>
      <c r="K25" s="4">
        <v>12289141</v>
      </c>
      <c r="L25" s="4">
        <v>1369</v>
      </c>
      <c r="M25" s="4">
        <v>8286</v>
      </c>
      <c r="N25" s="4">
        <v>11941205</v>
      </c>
    </row>
    <row r="26" spans="2:14" s="10" customFormat="1" ht="13.5" customHeight="1">
      <c r="B26" s="133" t="s">
        <v>180</v>
      </c>
      <c r="C26" s="133"/>
      <c r="D26" s="133"/>
      <c r="E26" s="69"/>
      <c r="F26" s="70">
        <v>1593</v>
      </c>
      <c r="G26" s="71">
        <v>10303</v>
      </c>
      <c r="H26" s="71">
        <v>22447285</v>
      </c>
      <c r="I26" s="71">
        <v>314</v>
      </c>
      <c r="J26" s="71">
        <v>2367</v>
      </c>
      <c r="K26" s="71">
        <v>10895754</v>
      </c>
      <c r="L26" s="71">
        <v>1279</v>
      </c>
      <c r="M26" s="71">
        <v>7936</v>
      </c>
      <c r="N26" s="71">
        <v>11551531</v>
      </c>
    </row>
    <row r="27" spans="2:14" s="10" customFormat="1" ht="13.5" customHeight="1">
      <c r="B27" s="133" t="s">
        <v>191</v>
      </c>
      <c r="C27" s="133"/>
      <c r="D27" s="133"/>
      <c r="E27" s="125"/>
      <c r="F27" s="71">
        <v>1414</v>
      </c>
      <c r="G27" s="71">
        <v>9697</v>
      </c>
      <c r="H27" s="71">
        <v>26958148</v>
      </c>
      <c r="I27" s="71">
        <v>294</v>
      </c>
      <c r="J27" s="71">
        <v>2224</v>
      </c>
      <c r="K27" s="71">
        <v>14784357</v>
      </c>
      <c r="L27" s="71">
        <v>1120</v>
      </c>
      <c r="M27" s="71">
        <v>7473</v>
      </c>
      <c r="N27" s="71">
        <v>12173791</v>
      </c>
    </row>
    <row r="28" spans="2:14" s="10" customFormat="1" ht="13.5" customHeight="1" thickBot="1">
      <c r="B28" s="134" t="s">
        <v>302</v>
      </c>
      <c r="C28" s="134"/>
      <c r="D28" s="134"/>
      <c r="E28" s="123"/>
      <c r="F28" s="72">
        <v>987</v>
      </c>
      <c r="G28" s="72">
        <v>6641</v>
      </c>
      <c r="H28" s="72">
        <v>16693980</v>
      </c>
      <c r="I28" s="72">
        <v>222</v>
      </c>
      <c r="J28" s="72">
        <v>1452</v>
      </c>
      <c r="K28" s="72">
        <v>6938073</v>
      </c>
      <c r="L28" s="72">
        <v>765</v>
      </c>
      <c r="M28" s="72">
        <v>5189</v>
      </c>
      <c r="N28" s="72">
        <v>9755907</v>
      </c>
    </row>
    <row r="29" spans="2:4" ht="18" customHeight="1">
      <c r="B29" s="1" t="s">
        <v>13</v>
      </c>
      <c r="C29" s="2"/>
      <c r="D29" s="2"/>
    </row>
    <row r="30" spans="2:14" ht="13.5" customHeight="1">
      <c r="B30" s="135" t="s">
        <v>338</v>
      </c>
      <c r="C30" s="135"/>
      <c r="D30" s="135"/>
      <c r="E30" s="135"/>
      <c r="F30" s="135"/>
      <c r="G30" s="135"/>
      <c r="H30" s="135"/>
      <c r="I30" s="135"/>
      <c r="J30" s="135"/>
      <c r="K30" s="135"/>
      <c r="L30" s="135"/>
      <c r="M30" s="135"/>
      <c r="N30" s="135"/>
    </row>
    <row r="31" ht="13.5" customHeight="1">
      <c r="C31" s="1" t="s">
        <v>339</v>
      </c>
    </row>
  </sheetData>
  <sheetProtection/>
  <mergeCells count="25">
    <mergeCell ref="H2:L2"/>
    <mergeCell ref="B10:D10"/>
    <mergeCell ref="B12:D12"/>
    <mergeCell ref="B11:D11"/>
    <mergeCell ref="B4:D6"/>
    <mergeCell ref="L4:N4"/>
    <mergeCell ref="I4:K4"/>
    <mergeCell ref="F4:H4"/>
    <mergeCell ref="B19:D19"/>
    <mergeCell ref="B22:D22"/>
    <mergeCell ref="B24:D24"/>
    <mergeCell ref="B25:D25"/>
    <mergeCell ref="B28:D28"/>
    <mergeCell ref="B30:N30"/>
    <mergeCell ref="B23:D23"/>
    <mergeCell ref="B17:D17"/>
    <mergeCell ref="B20:D20"/>
    <mergeCell ref="B27:D27"/>
    <mergeCell ref="B13:D13"/>
    <mergeCell ref="B14:D14"/>
    <mergeCell ref="B15:D15"/>
    <mergeCell ref="B16:D16"/>
    <mergeCell ref="B21:D21"/>
    <mergeCell ref="B26:D26"/>
    <mergeCell ref="B18:D18"/>
  </mergeCells>
  <printOptions/>
  <pageMargins left="0.75" right="0.75" top="1" bottom="1"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theme="4"/>
  </sheetPr>
  <dimension ref="B2:U21"/>
  <sheetViews>
    <sheetView showGridLines="0" view="pageBreakPreview" zoomScaleSheetLayoutView="100" zoomScalePageLayoutView="0" workbookViewId="0" topLeftCell="A1">
      <pane xSplit="5" topLeftCell="J1" activePane="topRight" state="frozen"/>
      <selection pane="topLeft" activeCell="A1" sqref="A1"/>
      <selection pane="topRight" activeCell="J11" sqref="J11"/>
    </sheetView>
  </sheetViews>
  <sheetFormatPr defaultColWidth="8.796875" defaultRowHeight="14.25"/>
  <cols>
    <col min="1" max="1" width="5" style="1" customWidth="1"/>
    <col min="2" max="2" width="2.09765625" style="1" customWidth="1"/>
    <col min="3" max="3" width="23.19921875" style="1" customWidth="1"/>
    <col min="4" max="4" width="2.09765625" style="1" customWidth="1"/>
    <col min="5" max="5" width="0.6953125" style="1" customWidth="1"/>
    <col min="6" max="6" width="7.59765625" style="1" customWidth="1"/>
    <col min="7" max="7" width="10.09765625" style="1" customWidth="1"/>
    <col min="8" max="8" width="11.3984375" style="1" customWidth="1"/>
    <col min="9" max="9" width="7.59765625" style="1" customWidth="1"/>
    <col min="10" max="10" width="10.09765625" style="1" customWidth="1"/>
    <col min="11" max="11" width="11.3984375" style="1" customWidth="1"/>
    <col min="12" max="12" width="0.6953125" style="1" customWidth="1"/>
    <col min="13" max="13" width="7.59765625" style="1" customWidth="1"/>
    <col min="14" max="14" width="10.09765625" style="1" bestFit="1" customWidth="1"/>
    <col min="15" max="15" width="11.3984375" style="1" customWidth="1"/>
    <col min="16" max="16" width="7.59765625" style="1" customWidth="1"/>
    <col min="17" max="17" width="10.09765625" style="1" bestFit="1" customWidth="1"/>
    <col min="18" max="18" width="13.59765625" style="1" bestFit="1" customWidth="1"/>
    <col min="19" max="19" width="7.59765625" style="1" customWidth="1"/>
    <col min="20" max="20" width="9.3984375" style="1" bestFit="1" customWidth="1"/>
    <col min="21" max="21" width="11.3984375" style="1" customWidth="1"/>
    <col min="22" max="22" width="8.5" style="1" customWidth="1"/>
    <col min="23" max="23" width="9" style="1" customWidth="1"/>
    <col min="24" max="24" width="11.09765625" style="1" customWidth="1"/>
    <col min="25" max="16384" width="9" style="1" customWidth="1"/>
  </cols>
  <sheetData>
    <row r="1" ht="13.5" customHeight="1"/>
    <row r="2" spans="6:15" s="10" customFormat="1" ht="18" customHeight="1">
      <c r="F2" s="54">
        <v>91</v>
      </c>
      <c r="G2" s="153" t="s">
        <v>120</v>
      </c>
      <c r="H2" s="154"/>
      <c r="I2" s="154"/>
      <c r="J2" s="154"/>
      <c r="K2" s="154"/>
      <c r="L2" s="55"/>
      <c r="M2" s="136" t="s">
        <v>121</v>
      </c>
      <c r="N2" s="136"/>
      <c r="O2" s="136"/>
    </row>
    <row r="3" ht="18" customHeight="1" thickBot="1">
      <c r="B3" s="1" t="s">
        <v>12</v>
      </c>
    </row>
    <row r="4" spans="2:21" ht="18" customHeight="1">
      <c r="B4" s="155" t="s">
        <v>32</v>
      </c>
      <c r="C4" s="155"/>
      <c r="D4" s="155"/>
      <c r="E4" s="52"/>
      <c r="F4" s="142" t="s">
        <v>234</v>
      </c>
      <c r="G4" s="145"/>
      <c r="H4" s="145"/>
      <c r="I4" s="142" t="s">
        <v>235</v>
      </c>
      <c r="J4" s="145"/>
      <c r="K4" s="146"/>
      <c r="L4" s="21"/>
      <c r="M4" s="145" t="s">
        <v>179</v>
      </c>
      <c r="N4" s="145"/>
      <c r="O4" s="146"/>
      <c r="P4" s="142" t="s">
        <v>181</v>
      </c>
      <c r="Q4" s="145"/>
      <c r="R4" s="145"/>
      <c r="S4" s="151" t="s">
        <v>236</v>
      </c>
      <c r="T4" s="152"/>
      <c r="U4" s="152"/>
    </row>
    <row r="5" spans="2:21" ht="18" customHeight="1">
      <c r="B5" s="156"/>
      <c r="C5" s="156"/>
      <c r="D5" s="156"/>
      <c r="E5" s="20"/>
      <c r="F5" s="12" t="s">
        <v>29</v>
      </c>
      <c r="G5" s="22" t="s">
        <v>0</v>
      </c>
      <c r="H5" s="22" t="s">
        <v>30</v>
      </c>
      <c r="I5" s="12" t="s">
        <v>29</v>
      </c>
      <c r="J5" s="22" t="s">
        <v>0</v>
      </c>
      <c r="K5" s="67" t="s">
        <v>30</v>
      </c>
      <c r="L5" s="12"/>
      <c r="M5" s="66" t="s">
        <v>29</v>
      </c>
      <c r="N5" s="22" t="s">
        <v>0</v>
      </c>
      <c r="O5" s="22" t="s">
        <v>30</v>
      </c>
      <c r="P5" s="12" t="s">
        <v>118</v>
      </c>
      <c r="Q5" s="22" t="s">
        <v>123</v>
      </c>
      <c r="R5" s="22" t="s">
        <v>56</v>
      </c>
      <c r="S5" s="75" t="s">
        <v>118</v>
      </c>
      <c r="T5" s="76" t="s">
        <v>0</v>
      </c>
      <c r="U5" s="76" t="s">
        <v>30</v>
      </c>
    </row>
    <row r="6" spans="2:21" ht="18" customHeight="1">
      <c r="B6" s="157" t="s">
        <v>55</v>
      </c>
      <c r="C6" s="157"/>
      <c r="D6" s="157"/>
      <c r="E6" s="16"/>
      <c r="F6" s="13">
        <v>1920</v>
      </c>
      <c r="G6" s="13">
        <v>11267</v>
      </c>
      <c r="H6" s="13">
        <v>32311967</v>
      </c>
      <c r="I6" s="13">
        <v>1765</v>
      </c>
      <c r="J6" s="13">
        <v>10619</v>
      </c>
      <c r="K6" s="13">
        <v>30060789</v>
      </c>
      <c r="L6" s="13">
        <v>30060789</v>
      </c>
      <c r="M6" s="13">
        <v>1692</v>
      </c>
      <c r="N6" s="13">
        <v>10975</v>
      </c>
      <c r="O6" s="13">
        <v>24230346</v>
      </c>
      <c r="P6" s="78">
        <v>1414</v>
      </c>
      <c r="Q6" s="78">
        <v>9697</v>
      </c>
      <c r="R6" s="78">
        <v>26958148</v>
      </c>
      <c r="S6" s="77">
        <v>987</v>
      </c>
      <c r="T6" s="77">
        <v>6641</v>
      </c>
      <c r="U6" s="77">
        <v>16693980</v>
      </c>
    </row>
    <row r="7" spans="2:21" ht="18" customHeight="1">
      <c r="B7" s="2"/>
      <c r="C7" s="2"/>
      <c r="D7" s="2"/>
      <c r="E7" s="2"/>
      <c r="F7" s="13"/>
      <c r="G7" s="13"/>
      <c r="H7" s="13"/>
      <c r="I7" s="13"/>
      <c r="J7" s="13"/>
      <c r="K7" s="13"/>
      <c r="L7" s="13"/>
      <c r="M7" s="13"/>
      <c r="N7" s="13"/>
      <c r="O7" s="13"/>
      <c r="P7" s="78"/>
      <c r="Q7" s="78"/>
      <c r="R7" s="78"/>
      <c r="S7" s="78"/>
      <c r="T7" s="78"/>
      <c r="U7" s="78"/>
    </row>
    <row r="8" spans="2:21" ht="21.75" customHeight="1">
      <c r="B8" s="149" t="s">
        <v>23</v>
      </c>
      <c r="C8" s="149"/>
      <c r="D8" s="2"/>
      <c r="E8" s="2"/>
      <c r="F8" s="13">
        <v>434</v>
      </c>
      <c r="G8" s="13">
        <v>3995</v>
      </c>
      <c r="H8" s="13">
        <v>19479025</v>
      </c>
      <c r="I8" s="13">
        <v>356</v>
      </c>
      <c r="J8" s="13">
        <v>3312</v>
      </c>
      <c r="K8" s="13">
        <v>17659412</v>
      </c>
      <c r="L8" s="13">
        <v>17659412</v>
      </c>
      <c r="M8" s="13">
        <v>323</v>
      </c>
      <c r="N8" s="13">
        <v>2689</v>
      </c>
      <c r="O8" s="13">
        <v>12289141</v>
      </c>
      <c r="P8" s="78">
        <v>294</v>
      </c>
      <c r="Q8" s="78">
        <v>2224</v>
      </c>
      <c r="R8" s="78">
        <v>14784357</v>
      </c>
      <c r="S8" s="78">
        <v>222</v>
      </c>
      <c r="T8" s="78">
        <v>1452</v>
      </c>
      <c r="U8" s="78">
        <v>6938073</v>
      </c>
    </row>
    <row r="9" spans="2:21" ht="15.75" customHeight="1">
      <c r="B9" s="2"/>
      <c r="C9" s="149" t="s">
        <v>24</v>
      </c>
      <c r="D9" s="149"/>
      <c r="E9" s="17"/>
      <c r="F9" s="13">
        <v>434</v>
      </c>
      <c r="G9" s="13">
        <v>3995</v>
      </c>
      <c r="H9" s="13">
        <v>19479025</v>
      </c>
      <c r="I9" s="13">
        <v>356</v>
      </c>
      <c r="J9" s="13">
        <v>3312</v>
      </c>
      <c r="K9" s="13">
        <v>17659412</v>
      </c>
      <c r="L9" s="13">
        <v>17659412</v>
      </c>
      <c r="M9" s="13">
        <v>323</v>
      </c>
      <c r="N9" s="13">
        <v>2689</v>
      </c>
      <c r="O9" s="13">
        <v>12289141</v>
      </c>
      <c r="P9" s="78">
        <v>294</v>
      </c>
      <c r="Q9" s="78">
        <v>2224</v>
      </c>
      <c r="R9" s="78">
        <v>14784357</v>
      </c>
      <c r="S9" s="78">
        <v>222</v>
      </c>
      <c r="T9" s="78">
        <v>1452</v>
      </c>
      <c r="U9" s="78">
        <v>6938073</v>
      </c>
    </row>
    <row r="10" spans="2:21" ht="21.75" customHeight="1">
      <c r="B10" s="2"/>
      <c r="C10" s="2"/>
      <c r="D10" s="2"/>
      <c r="E10" s="2"/>
      <c r="F10" s="13"/>
      <c r="G10" s="13"/>
      <c r="H10" s="13"/>
      <c r="I10" s="13"/>
      <c r="J10" s="13"/>
      <c r="K10" s="13"/>
      <c r="L10" s="13"/>
      <c r="M10" s="13"/>
      <c r="N10" s="13"/>
      <c r="O10" s="13"/>
      <c r="P10" s="78"/>
      <c r="Q10" s="78"/>
      <c r="R10" s="78"/>
      <c r="S10" s="78"/>
      <c r="T10" s="78"/>
      <c r="U10" s="78"/>
    </row>
    <row r="11" spans="2:21" ht="21.75" customHeight="1">
      <c r="B11" s="149" t="s">
        <v>25</v>
      </c>
      <c r="C11" s="149"/>
      <c r="D11" s="2"/>
      <c r="E11" s="2"/>
      <c r="F11" s="13">
        <v>1486</v>
      </c>
      <c r="G11" s="13">
        <v>7272</v>
      </c>
      <c r="H11" s="13">
        <v>12832942</v>
      </c>
      <c r="I11" s="13">
        <v>1409</v>
      </c>
      <c r="J11" s="13">
        <v>7307</v>
      </c>
      <c r="K11" s="13">
        <v>12401377</v>
      </c>
      <c r="L11" s="13">
        <v>12401377</v>
      </c>
      <c r="M11" s="13">
        <v>1369</v>
      </c>
      <c r="N11" s="13">
        <v>8286</v>
      </c>
      <c r="O11" s="13">
        <v>11941205</v>
      </c>
      <c r="P11" s="78">
        <v>1120</v>
      </c>
      <c r="Q11" s="78">
        <v>7473</v>
      </c>
      <c r="R11" s="78">
        <v>12173791</v>
      </c>
      <c r="S11" s="78">
        <v>765</v>
      </c>
      <c r="T11" s="78">
        <v>5189</v>
      </c>
      <c r="U11" s="78">
        <v>9755907</v>
      </c>
    </row>
    <row r="12" spans="2:21" ht="16.5" customHeight="1">
      <c r="B12" s="2"/>
      <c r="C12" s="149" t="s">
        <v>26</v>
      </c>
      <c r="D12" s="149"/>
      <c r="E12" s="17"/>
      <c r="F12" s="13">
        <v>14</v>
      </c>
      <c r="G12" s="13">
        <v>498</v>
      </c>
      <c r="H12" s="13">
        <v>1307755</v>
      </c>
      <c r="I12" s="13">
        <v>10</v>
      </c>
      <c r="J12" s="13">
        <v>603</v>
      </c>
      <c r="K12" s="13">
        <v>1358799</v>
      </c>
      <c r="L12" s="13">
        <v>1358799</v>
      </c>
      <c r="M12" s="13">
        <v>7</v>
      </c>
      <c r="N12" s="13">
        <v>579</v>
      </c>
      <c r="O12" s="13">
        <v>1129567</v>
      </c>
      <c r="P12" s="78">
        <v>12</v>
      </c>
      <c r="Q12" s="78">
        <v>675</v>
      </c>
      <c r="R12" s="78">
        <v>1351314</v>
      </c>
      <c r="S12" s="78">
        <v>3</v>
      </c>
      <c r="T12" s="78">
        <v>297</v>
      </c>
      <c r="U12" s="78">
        <v>676143</v>
      </c>
    </row>
    <row r="13" spans="2:21" ht="16.5" customHeight="1">
      <c r="B13" s="2"/>
      <c r="C13" s="150" t="s">
        <v>31</v>
      </c>
      <c r="D13" s="150"/>
      <c r="E13" s="17"/>
      <c r="F13" s="13">
        <v>212</v>
      </c>
      <c r="G13" s="13">
        <v>866</v>
      </c>
      <c r="H13" s="13">
        <v>1360480</v>
      </c>
      <c r="I13" s="13">
        <v>204</v>
      </c>
      <c r="J13" s="13">
        <v>785</v>
      </c>
      <c r="K13" s="13">
        <v>1255434</v>
      </c>
      <c r="L13" s="13">
        <v>1255434</v>
      </c>
      <c r="M13" s="13">
        <v>179</v>
      </c>
      <c r="N13" s="13">
        <v>722</v>
      </c>
      <c r="O13" s="13">
        <v>892130</v>
      </c>
      <c r="P13" s="78">
        <v>152</v>
      </c>
      <c r="Q13" s="78">
        <v>604</v>
      </c>
      <c r="R13" s="78">
        <v>694051</v>
      </c>
      <c r="S13" s="78">
        <v>129</v>
      </c>
      <c r="T13" s="78">
        <v>632</v>
      </c>
      <c r="U13" s="78">
        <v>909941</v>
      </c>
    </row>
    <row r="14" spans="2:21" ht="16.5" customHeight="1">
      <c r="B14" s="2"/>
      <c r="C14" s="149" t="s">
        <v>135</v>
      </c>
      <c r="D14" s="149"/>
      <c r="E14" s="17"/>
      <c r="F14" s="13">
        <v>515</v>
      </c>
      <c r="G14" s="13">
        <v>2534</v>
      </c>
      <c r="H14" s="13">
        <v>3812397</v>
      </c>
      <c r="I14" s="13">
        <v>478</v>
      </c>
      <c r="J14" s="13">
        <v>2683</v>
      </c>
      <c r="K14" s="13">
        <v>3743629</v>
      </c>
      <c r="L14" s="13">
        <v>3743629</v>
      </c>
      <c r="M14" s="13">
        <v>448</v>
      </c>
      <c r="N14" s="13">
        <v>3290</v>
      </c>
      <c r="O14" s="13">
        <v>3803170</v>
      </c>
      <c r="P14" s="78">
        <v>325</v>
      </c>
      <c r="Q14" s="78">
        <v>2828</v>
      </c>
      <c r="R14" s="78">
        <v>3529353</v>
      </c>
      <c r="S14" s="78">
        <v>195</v>
      </c>
      <c r="T14" s="78">
        <v>1691</v>
      </c>
      <c r="U14" s="78">
        <v>2237965</v>
      </c>
    </row>
    <row r="15" spans="2:21" ht="16.5" customHeight="1">
      <c r="B15" s="2"/>
      <c r="C15" s="149" t="s">
        <v>27</v>
      </c>
      <c r="D15" s="149"/>
      <c r="E15" s="17"/>
      <c r="F15" s="13">
        <v>102</v>
      </c>
      <c r="G15" s="13">
        <v>652</v>
      </c>
      <c r="H15" s="13">
        <v>1911070</v>
      </c>
      <c r="I15" s="13">
        <v>99</v>
      </c>
      <c r="J15" s="13">
        <v>634</v>
      </c>
      <c r="K15" s="13">
        <v>1892982</v>
      </c>
      <c r="L15" s="13">
        <v>1892982</v>
      </c>
      <c r="M15" s="13">
        <v>118</v>
      </c>
      <c r="N15" s="13">
        <v>745</v>
      </c>
      <c r="O15" s="13">
        <v>1861778</v>
      </c>
      <c r="P15" s="78">
        <v>95</v>
      </c>
      <c r="Q15" s="78">
        <v>640</v>
      </c>
      <c r="R15" s="78">
        <v>1542198</v>
      </c>
      <c r="S15" s="78">
        <v>0</v>
      </c>
      <c r="T15" s="78">
        <v>0</v>
      </c>
      <c r="U15" s="78">
        <v>0</v>
      </c>
    </row>
    <row r="16" spans="2:21" ht="16.5" customHeight="1">
      <c r="B16" s="2"/>
      <c r="C16" s="17" t="s">
        <v>303</v>
      </c>
      <c r="D16" s="17"/>
      <c r="E16" s="17"/>
      <c r="F16" s="13">
        <v>0</v>
      </c>
      <c r="G16" s="13">
        <v>0</v>
      </c>
      <c r="H16" s="13">
        <v>0</v>
      </c>
      <c r="I16" s="13">
        <v>0</v>
      </c>
      <c r="J16" s="13">
        <v>0</v>
      </c>
      <c r="K16" s="13">
        <v>0</v>
      </c>
      <c r="L16" s="13"/>
      <c r="M16" s="13">
        <v>0</v>
      </c>
      <c r="N16" s="13">
        <v>0</v>
      </c>
      <c r="O16" s="13">
        <v>0</v>
      </c>
      <c r="P16" s="78">
        <v>0</v>
      </c>
      <c r="Q16" s="78">
        <v>0</v>
      </c>
      <c r="R16" s="78">
        <v>0</v>
      </c>
      <c r="S16" s="78">
        <v>124</v>
      </c>
      <c r="T16" s="78">
        <v>718</v>
      </c>
      <c r="U16" s="78">
        <v>1923980</v>
      </c>
    </row>
    <row r="17" spans="2:21" ht="16.5" customHeight="1">
      <c r="B17" s="2"/>
      <c r="C17" s="147" t="s">
        <v>155</v>
      </c>
      <c r="D17" s="147"/>
      <c r="E17" s="17"/>
      <c r="F17" s="13">
        <v>144</v>
      </c>
      <c r="G17" s="13">
        <v>616</v>
      </c>
      <c r="H17" s="13">
        <v>1147524</v>
      </c>
      <c r="I17" s="13">
        <v>123</v>
      </c>
      <c r="J17" s="13">
        <v>553</v>
      </c>
      <c r="K17" s="13">
        <v>1112500</v>
      </c>
      <c r="L17" s="13">
        <v>1112500</v>
      </c>
      <c r="M17" s="13">
        <v>134</v>
      </c>
      <c r="N17" s="13">
        <v>574</v>
      </c>
      <c r="O17" s="13">
        <v>1118299</v>
      </c>
      <c r="P17" s="78">
        <v>115</v>
      </c>
      <c r="Q17" s="78">
        <v>607</v>
      </c>
      <c r="R17" s="78">
        <v>1306595</v>
      </c>
      <c r="S17" s="78">
        <v>0</v>
      </c>
      <c r="T17" s="78">
        <v>0</v>
      </c>
      <c r="U17" s="78">
        <v>0</v>
      </c>
    </row>
    <row r="18" spans="2:21" ht="16.5" customHeight="1">
      <c r="B18" s="2"/>
      <c r="C18" s="149" t="s">
        <v>28</v>
      </c>
      <c r="D18" s="149"/>
      <c r="E18" s="17"/>
      <c r="F18" s="13">
        <v>499</v>
      </c>
      <c r="G18" s="13">
        <v>2106</v>
      </c>
      <c r="H18" s="13">
        <v>3293716</v>
      </c>
      <c r="I18" s="13">
        <v>495</v>
      </c>
      <c r="J18" s="13">
        <v>2049</v>
      </c>
      <c r="K18" s="13">
        <v>3038033</v>
      </c>
      <c r="L18" s="13">
        <v>3038033</v>
      </c>
      <c r="M18" s="13">
        <v>483</v>
      </c>
      <c r="N18" s="13">
        <v>2376</v>
      </c>
      <c r="O18" s="13">
        <v>3136261</v>
      </c>
      <c r="P18" s="78">
        <v>421</v>
      </c>
      <c r="Q18" s="78">
        <v>2119</v>
      </c>
      <c r="R18" s="78">
        <v>3750280</v>
      </c>
      <c r="S18" s="78">
        <v>291</v>
      </c>
      <c r="T18" s="78">
        <v>1705</v>
      </c>
      <c r="U18" s="78">
        <v>3780783</v>
      </c>
    </row>
    <row r="19" spans="2:21" ht="16.5" customHeight="1" thickBot="1">
      <c r="B19" s="18"/>
      <c r="C19" s="148" t="s">
        <v>301</v>
      </c>
      <c r="D19" s="148"/>
      <c r="E19" s="19"/>
      <c r="F19" s="5">
        <v>0</v>
      </c>
      <c r="G19" s="5">
        <v>0</v>
      </c>
      <c r="H19" s="5">
        <v>0</v>
      </c>
      <c r="I19" s="5">
        <v>0</v>
      </c>
      <c r="J19" s="5">
        <v>0</v>
      </c>
      <c r="K19" s="5">
        <v>0</v>
      </c>
      <c r="L19" s="5"/>
      <c r="M19" s="5">
        <v>0</v>
      </c>
      <c r="N19" s="5">
        <v>0</v>
      </c>
      <c r="O19" s="5">
        <v>0</v>
      </c>
      <c r="P19" s="79">
        <v>0</v>
      </c>
      <c r="Q19" s="79">
        <v>0</v>
      </c>
      <c r="R19" s="79">
        <v>0</v>
      </c>
      <c r="S19" s="79">
        <v>23</v>
      </c>
      <c r="T19" s="79">
        <v>146</v>
      </c>
      <c r="U19" s="79">
        <v>227095</v>
      </c>
    </row>
    <row r="20" ht="18" customHeight="1">
      <c r="B20" s="1" t="s">
        <v>304</v>
      </c>
    </row>
    <row r="21" ht="12.75">
      <c r="B21" s="1" t="s">
        <v>340</v>
      </c>
    </row>
  </sheetData>
  <sheetProtection/>
  <mergeCells count="19">
    <mergeCell ref="S4:U4"/>
    <mergeCell ref="M2:O2"/>
    <mergeCell ref="C14:D14"/>
    <mergeCell ref="C15:D15"/>
    <mergeCell ref="B8:C8"/>
    <mergeCell ref="F4:H4"/>
    <mergeCell ref="G2:K2"/>
    <mergeCell ref="M4:O4"/>
    <mergeCell ref="B4:D5"/>
    <mergeCell ref="B6:D6"/>
    <mergeCell ref="I4:K4"/>
    <mergeCell ref="P4:R4"/>
    <mergeCell ref="C17:D17"/>
    <mergeCell ref="C19:D19"/>
    <mergeCell ref="C9:D9"/>
    <mergeCell ref="B11:C11"/>
    <mergeCell ref="C12:D12"/>
    <mergeCell ref="C13:D13"/>
    <mergeCell ref="C18:D18"/>
  </mergeCells>
  <printOptions/>
  <pageMargins left="0.75" right="0.75" top="1" bottom="1" header="0.512" footer="0.512"/>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tabColor theme="4"/>
  </sheetPr>
  <dimension ref="B2:W69"/>
  <sheetViews>
    <sheetView showGridLines="0" view="pageBreakPreview" zoomScaleSheetLayoutView="100" zoomScalePageLayoutView="0" workbookViewId="0" topLeftCell="G26">
      <selection activeCell="T38" sqref="T38"/>
    </sheetView>
  </sheetViews>
  <sheetFormatPr defaultColWidth="8.796875" defaultRowHeight="13.5" customHeight="1"/>
  <cols>
    <col min="1" max="1" width="5" style="1" customWidth="1"/>
    <col min="2" max="2" width="2.5" style="1" customWidth="1"/>
    <col min="3" max="3" width="2.09765625" style="1" customWidth="1"/>
    <col min="4" max="4" width="1.59765625" style="1" customWidth="1"/>
    <col min="5" max="5" width="0.40625" style="1" customWidth="1"/>
    <col min="6" max="6" width="33.59765625" style="1" customWidth="1"/>
    <col min="7" max="7" width="0.8984375" style="1" customWidth="1"/>
    <col min="8" max="8" width="8.59765625" style="1" customWidth="1"/>
    <col min="9" max="9" width="9.09765625" style="1" customWidth="1"/>
    <col min="10" max="11" width="12.8984375" style="1" customWidth="1"/>
    <col min="12" max="12" width="2.5" style="1" customWidth="1"/>
    <col min="13" max="13" width="2.09765625" style="1" customWidth="1"/>
    <col min="14" max="14" width="1.59765625" style="1" customWidth="1"/>
    <col min="15" max="15" width="0.40625" style="1" customWidth="1"/>
    <col min="16" max="16" width="33.59765625" style="1" customWidth="1"/>
    <col min="17" max="17" width="0.8984375" style="1" customWidth="1"/>
    <col min="18" max="18" width="8.59765625" style="1" customWidth="1"/>
    <col min="19" max="19" width="9.09765625" style="1" customWidth="1"/>
    <col min="20" max="20" width="13.3984375" style="1" customWidth="1"/>
    <col min="21" max="21" width="9.8984375" style="1" customWidth="1"/>
    <col min="22" max="22" width="2.3984375" style="1" customWidth="1"/>
    <col min="23" max="16384" width="9" style="1" customWidth="1"/>
  </cols>
  <sheetData>
    <row r="2" spans="6:16" s="10" customFormat="1" ht="18" customHeight="1">
      <c r="F2" s="53"/>
      <c r="G2" s="53"/>
      <c r="H2" s="153" t="s">
        <v>230</v>
      </c>
      <c r="I2" s="153"/>
      <c r="J2" s="153"/>
      <c r="K2" s="153"/>
      <c r="L2" s="153"/>
      <c r="M2" s="153"/>
      <c r="N2" s="153"/>
      <c r="O2" s="153"/>
      <c r="P2" s="153"/>
    </row>
    <row r="3" spans="2:21" ht="18" customHeight="1" thickBot="1">
      <c r="B3" s="1" t="s">
        <v>171</v>
      </c>
      <c r="T3" s="159" t="s">
        <v>324</v>
      </c>
      <c r="U3" s="159"/>
    </row>
    <row r="4" spans="2:21" ht="25.5" customHeight="1">
      <c r="B4" s="141" t="s">
        <v>125</v>
      </c>
      <c r="C4" s="141"/>
      <c r="D4" s="141"/>
      <c r="E4" s="141"/>
      <c r="F4" s="141"/>
      <c r="G4" s="6"/>
      <c r="H4" s="21" t="s">
        <v>118</v>
      </c>
      <c r="I4" s="21" t="s">
        <v>123</v>
      </c>
      <c r="J4" s="47" t="s">
        <v>124</v>
      </c>
      <c r="K4" s="21" t="s">
        <v>126</v>
      </c>
      <c r="L4" s="140" t="s">
        <v>125</v>
      </c>
      <c r="M4" s="141"/>
      <c r="N4" s="141"/>
      <c r="O4" s="141"/>
      <c r="P4" s="141"/>
      <c r="Q4" s="6"/>
      <c r="R4" s="21" t="s">
        <v>118</v>
      </c>
      <c r="S4" s="21" t="s">
        <v>123</v>
      </c>
      <c r="T4" s="47" t="s">
        <v>124</v>
      </c>
      <c r="U4" s="21" t="s">
        <v>126</v>
      </c>
    </row>
    <row r="5" spans="2:21" ht="6.75" customHeight="1">
      <c r="B5" s="2"/>
      <c r="C5" s="2"/>
      <c r="D5" s="2"/>
      <c r="E5" s="2"/>
      <c r="F5" s="17"/>
      <c r="G5" s="17"/>
      <c r="H5" s="7"/>
      <c r="I5" s="2"/>
      <c r="J5" s="2"/>
      <c r="K5" s="2"/>
      <c r="L5" s="7"/>
      <c r="M5" s="2"/>
      <c r="N5" s="2"/>
      <c r="O5" s="2"/>
      <c r="P5" s="17"/>
      <c r="Q5" s="17"/>
      <c r="R5" s="7"/>
      <c r="S5" s="2"/>
      <c r="T5" s="2"/>
      <c r="U5" s="2"/>
    </row>
    <row r="6" spans="2:23" ht="15.75" customHeight="1">
      <c r="B6" s="157" t="s">
        <v>55</v>
      </c>
      <c r="C6" s="164"/>
      <c r="D6" s="164"/>
      <c r="E6" s="164"/>
      <c r="F6" s="164"/>
      <c r="G6" s="16"/>
      <c r="H6" s="80">
        <v>987</v>
      </c>
      <c r="I6" s="81">
        <v>6641</v>
      </c>
      <c r="J6" s="81">
        <v>16693980</v>
      </c>
      <c r="K6" s="81">
        <v>153569</v>
      </c>
      <c r="L6" s="91"/>
      <c r="M6" s="74"/>
      <c r="N6" s="74"/>
      <c r="O6" s="74"/>
      <c r="P6" s="73"/>
      <c r="Q6" s="73"/>
      <c r="R6" s="83"/>
      <c r="S6" s="84"/>
      <c r="T6" s="84"/>
      <c r="U6" s="84"/>
      <c r="V6" s="82"/>
      <c r="W6" s="82"/>
    </row>
    <row r="7" spans="2:23" ht="15.75" customHeight="1">
      <c r="B7" s="2"/>
      <c r="C7" s="2"/>
      <c r="D7" s="2"/>
      <c r="E7" s="2"/>
      <c r="F7" s="17"/>
      <c r="G7" s="17"/>
      <c r="H7" s="85"/>
      <c r="I7" s="86"/>
      <c r="J7" s="86"/>
      <c r="K7" s="86"/>
      <c r="L7" s="121">
        <v>57</v>
      </c>
      <c r="M7" s="74"/>
      <c r="N7" s="160" t="s">
        <v>127</v>
      </c>
      <c r="O7" s="161"/>
      <c r="P7" s="161"/>
      <c r="Q7" s="73"/>
      <c r="R7" s="83">
        <v>129</v>
      </c>
      <c r="S7" s="84">
        <v>632</v>
      </c>
      <c r="T7" s="84">
        <v>909941</v>
      </c>
      <c r="U7" s="84">
        <v>29972</v>
      </c>
      <c r="V7" s="82"/>
      <c r="W7" s="82"/>
    </row>
    <row r="8" spans="2:23" ht="15.75" customHeight="1">
      <c r="B8" s="2"/>
      <c r="C8" s="2"/>
      <c r="D8" s="2"/>
      <c r="E8" s="2"/>
      <c r="F8" s="17"/>
      <c r="G8" s="17"/>
      <c r="H8" s="85"/>
      <c r="I8" s="86"/>
      <c r="J8" s="87"/>
      <c r="K8" s="86"/>
      <c r="L8" s="121"/>
      <c r="M8" s="158">
        <v>571</v>
      </c>
      <c r="N8" s="158"/>
      <c r="O8" s="74"/>
      <c r="P8" s="73" t="s">
        <v>128</v>
      </c>
      <c r="Q8" s="73"/>
      <c r="R8" s="83">
        <v>11</v>
      </c>
      <c r="S8" s="84">
        <v>52</v>
      </c>
      <c r="T8" s="84">
        <v>64563</v>
      </c>
      <c r="U8" s="84">
        <v>1846</v>
      </c>
      <c r="V8" s="82"/>
      <c r="W8" s="82"/>
    </row>
    <row r="9" spans="2:23" ht="15.75" customHeight="1">
      <c r="B9" s="25"/>
      <c r="D9" s="157" t="s">
        <v>57</v>
      </c>
      <c r="E9" s="164"/>
      <c r="F9" s="164"/>
      <c r="G9" s="16"/>
      <c r="H9" s="80">
        <v>222</v>
      </c>
      <c r="I9" s="81">
        <v>1452</v>
      </c>
      <c r="J9" s="81">
        <v>6938073</v>
      </c>
      <c r="K9" s="81">
        <v>0</v>
      </c>
      <c r="L9" s="121"/>
      <c r="M9" s="158">
        <v>572</v>
      </c>
      <c r="N9" s="158"/>
      <c r="O9" s="74"/>
      <c r="P9" s="73" t="s">
        <v>129</v>
      </c>
      <c r="Q9" s="73"/>
      <c r="R9" s="83">
        <v>19</v>
      </c>
      <c r="S9" s="84">
        <v>66</v>
      </c>
      <c r="T9" s="84">
        <v>81767</v>
      </c>
      <c r="U9" s="84">
        <v>3899</v>
      </c>
      <c r="V9" s="82"/>
      <c r="W9" s="82"/>
    </row>
    <row r="10" spans="2:23" ht="15.75" customHeight="1">
      <c r="B10" s="2"/>
      <c r="C10" s="2"/>
      <c r="D10" s="2"/>
      <c r="E10" s="2"/>
      <c r="F10" s="17"/>
      <c r="G10" s="17"/>
      <c r="H10" s="83"/>
      <c r="I10" s="84"/>
      <c r="J10" s="84"/>
      <c r="K10" s="84"/>
      <c r="L10" s="121"/>
      <c r="M10" s="158">
        <v>573</v>
      </c>
      <c r="N10" s="158"/>
      <c r="O10" s="74"/>
      <c r="P10" s="73" t="s">
        <v>130</v>
      </c>
      <c r="Q10" s="73"/>
      <c r="R10" s="83">
        <v>58</v>
      </c>
      <c r="S10" s="84">
        <v>340</v>
      </c>
      <c r="T10" s="84">
        <v>545505</v>
      </c>
      <c r="U10" s="84">
        <v>14311</v>
      </c>
      <c r="V10" s="82"/>
      <c r="W10" s="82"/>
    </row>
    <row r="11" spans="2:23" ht="15.75" customHeight="1">
      <c r="B11" s="119">
        <v>50</v>
      </c>
      <c r="D11" s="149" t="s">
        <v>131</v>
      </c>
      <c r="E11" s="163"/>
      <c r="F11" s="163"/>
      <c r="G11" s="17"/>
      <c r="H11" s="83">
        <v>3</v>
      </c>
      <c r="I11" s="84">
        <v>53</v>
      </c>
      <c r="J11" s="84">
        <v>140761</v>
      </c>
      <c r="K11" s="88">
        <v>0</v>
      </c>
      <c r="L11" s="121"/>
      <c r="M11" s="158">
        <v>574</v>
      </c>
      <c r="N11" s="158"/>
      <c r="O11" s="74"/>
      <c r="P11" s="73" t="s">
        <v>132</v>
      </c>
      <c r="Q11" s="73"/>
      <c r="R11" s="83">
        <v>9</v>
      </c>
      <c r="S11" s="84">
        <v>31</v>
      </c>
      <c r="T11" s="84">
        <v>47425</v>
      </c>
      <c r="U11" s="84">
        <v>1953</v>
      </c>
      <c r="V11" s="82"/>
      <c r="W11" s="82"/>
    </row>
    <row r="12" spans="2:23" ht="15.75" customHeight="1">
      <c r="B12" s="119"/>
      <c r="C12" s="162">
        <v>501</v>
      </c>
      <c r="D12" s="162"/>
      <c r="E12" s="2"/>
      <c r="F12" s="17" t="s">
        <v>131</v>
      </c>
      <c r="G12" s="17"/>
      <c r="H12" s="89">
        <v>3</v>
      </c>
      <c r="I12" s="84">
        <v>53</v>
      </c>
      <c r="J12" s="84">
        <v>140761</v>
      </c>
      <c r="K12" s="88">
        <v>0</v>
      </c>
      <c r="L12" s="121"/>
      <c r="M12" s="158">
        <v>579</v>
      </c>
      <c r="N12" s="158"/>
      <c r="O12" s="74"/>
      <c r="P12" s="90" t="s">
        <v>133</v>
      </c>
      <c r="Q12" s="73"/>
      <c r="R12" s="83">
        <v>32</v>
      </c>
      <c r="S12" s="84">
        <v>143</v>
      </c>
      <c r="T12" s="84">
        <v>170681</v>
      </c>
      <c r="U12" s="84">
        <v>7963</v>
      </c>
      <c r="V12" s="82"/>
      <c r="W12" s="82"/>
    </row>
    <row r="13" spans="2:23" ht="15.75" customHeight="1">
      <c r="B13" s="119"/>
      <c r="C13" s="2"/>
      <c r="D13" s="2"/>
      <c r="E13" s="2"/>
      <c r="F13" s="17"/>
      <c r="G13" s="17"/>
      <c r="H13" s="83"/>
      <c r="I13" s="84"/>
      <c r="J13" s="84"/>
      <c r="K13" s="84"/>
      <c r="L13" s="121"/>
      <c r="M13" s="74"/>
      <c r="N13" s="74"/>
      <c r="O13" s="74"/>
      <c r="P13" s="73"/>
      <c r="Q13" s="73"/>
      <c r="R13" s="83"/>
      <c r="S13" s="84"/>
      <c r="T13" s="84"/>
      <c r="U13" s="84"/>
      <c r="V13" s="82"/>
      <c r="W13" s="82"/>
    </row>
    <row r="14" spans="2:23" ht="15.75" customHeight="1">
      <c r="B14" s="119">
        <v>51</v>
      </c>
      <c r="D14" s="149" t="s">
        <v>134</v>
      </c>
      <c r="E14" s="163"/>
      <c r="F14" s="163"/>
      <c r="G14" s="17"/>
      <c r="H14" s="83">
        <v>13</v>
      </c>
      <c r="I14" s="84">
        <v>146</v>
      </c>
      <c r="J14" s="84">
        <v>431986</v>
      </c>
      <c r="K14" s="88">
        <v>0</v>
      </c>
      <c r="L14" s="121">
        <v>58</v>
      </c>
      <c r="M14" s="74"/>
      <c r="N14" s="160" t="s">
        <v>135</v>
      </c>
      <c r="O14" s="161"/>
      <c r="P14" s="161"/>
      <c r="Q14" s="73"/>
      <c r="R14" s="83">
        <v>195</v>
      </c>
      <c r="S14" s="84">
        <v>1691</v>
      </c>
      <c r="T14" s="84">
        <v>2237965</v>
      </c>
      <c r="U14" s="84">
        <v>32040</v>
      </c>
      <c r="V14" s="82"/>
      <c r="W14" s="82"/>
    </row>
    <row r="15" spans="2:23" ht="15.75" customHeight="1">
      <c r="B15" s="119"/>
      <c r="C15" s="162">
        <v>511</v>
      </c>
      <c r="D15" s="162"/>
      <c r="E15" s="2"/>
      <c r="F15" s="2" t="s">
        <v>136</v>
      </c>
      <c r="G15" s="17"/>
      <c r="H15" s="89">
        <v>0</v>
      </c>
      <c r="I15" s="84">
        <v>0</v>
      </c>
      <c r="J15" s="84">
        <v>0</v>
      </c>
      <c r="K15" s="88">
        <v>0</v>
      </c>
      <c r="L15" s="121"/>
      <c r="M15" s="158">
        <v>581</v>
      </c>
      <c r="N15" s="158"/>
      <c r="O15" s="74"/>
      <c r="P15" s="73" t="s">
        <v>138</v>
      </c>
      <c r="Q15" s="73"/>
      <c r="R15" s="83">
        <v>13</v>
      </c>
      <c r="S15" s="84">
        <v>403</v>
      </c>
      <c r="T15" s="84">
        <v>759255</v>
      </c>
      <c r="U15" s="84">
        <v>12103</v>
      </c>
      <c r="V15" s="82"/>
      <c r="W15" s="82"/>
    </row>
    <row r="16" spans="2:23" ht="15.75" customHeight="1">
      <c r="B16" s="119"/>
      <c r="C16" s="162">
        <v>512</v>
      </c>
      <c r="D16" s="162"/>
      <c r="E16" s="2"/>
      <c r="F16" s="17" t="s">
        <v>306</v>
      </c>
      <c r="G16" s="17"/>
      <c r="H16" s="83">
        <v>7</v>
      </c>
      <c r="I16" s="84">
        <v>81</v>
      </c>
      <c r="J16" s="84">
        <v>254267</v>
      </c>
      <c r="K16" s="88">
        <v>0</v>
      </c>
      <c r="L16" s="121"/>
      <c r="M16" s="158">
        <v>582</v>
      </c>
      <c r="N16" s="158"/>
      <c r="O16" s="74"/>
      <c r="P16" s="73" t="s">
        <v>144</v>
      </c>
      <c r="Q16" s="73"/>
      <c r="R16" s="83">
        <v>16</v>
      </c>
      <c r="S16" s="84">
        <v>45</v>
      </c>
      <c r="T16" s="84">
        <v>45071</v>
      </c>
      <c r="U16" s="84">
        <v>1027</v>
      </c>
      <c r="V16" s="82"/>
      <c r="W16" s="82"/>
    </row>
    <row r="17" spans="2:23" ht="15.75" customHeight="1">
      <c r="B17" s="119"/>
      <c r="C17" s="162">
        <v>513</v>
      </c>
      <c r="D17" s="162"/>
      <c r="E17" s="2"/>
      <c r="F17" s="17" t="s">
        <v>305</v>
      </c>
      <c r="G17" s="17"/>
      <c r="H17" s="83">
        <v>6</v>
      </c>
      <c r="I17" s="84">
        <v>65</v>
      </c>
      <c r="J17" s="84">
        <v>177719</v>
      </c>
      <c r="K17" s="88">
        <v>0</v>
      </c>
      <c r="L17" s="121"/>
      <c r="M17" s="158">
        <v>583</v>
      </c>
      <c r="N17" s="158"/>
      <c r="O17" s="74"/>
      <c r="P17" s="73" t="s">
        <v>140</v>
      </c>
      <c r="Q17" s="73"/>
      <c r="R17" s="83">
        <v>7</v>
      </c>
      <c r="S17" s="84">
        <v>35</v>
      </c>
      <c r="T17" s="84">
        <v>29652</v>
      </c>
      <c r="U17" s="84">
        <v>341</v>
      </c>
      <c r="V17" s="82"/>
      <c r="W17" s="82"/>
    </row>
    <row r="18" spans="2:23" ht="15.75" customHeight="1">
      <c r="B18" s="119"/>
      <c r="C18" s="2"/>
      <c r="D18" s="2"/>
      <c r="E18" s="2"/>
      <c r="F18" s="17"/>
      <c r="G18" s="17"/>
      <c r="H18" s="83"/>
      <c r="I18" s="84"/>
      <c r="J18" s="84"/>
      <c r="K18" s="84"/>
      <c r="L18" s="121"/>
      <c r="M18" s="158">
        <v>584</v>
      </c>
      <c r="N18" s="158"/>
      <c r="O18" s="74"/>
      <c r="P18" s="73" t="s">
        <v>142</v>
      </c>
      <c r="Q18" s="73"/>
      <c r="R18" s="83">
        <v>11</v>
      </c>
      <c r="S18" s="84">
        <v>37</v>
      </c>
      <c r="T18" s="84">
        <v>20177</v>
      </c>
      <c r="U18" s="84">
        <v>514</v>
      </c>
      <c r="V18" s="82"/>
      <c r="W18" s="82"/>
    </row>
    <row r="19" spans="2:23" ht="15.75" customHeight="1">
      <c r="B19" s="119">
        <v>52</v>
      </c>
      <c r="D19" s="149" t="s">
        <v>141</v>
      </c>
      <c r="E19" s="163"/>
      <c r="F19" s="163"/>
      <c r="G19" s="17"/>
      <c r="H19" s="83">
        <v>42</v>
      </c>
      <c r="I19" s="84">
        <v>286</v>
      </c>
      <c r="J19" s="84">
        <v>1711528</v>
      </c>
      <c r="K19" s="88">
        <v>0</v>
      </c>
      <c r="L19" s="121"/>
      <c r="M19" s="158">
        <v>585</v>
      </c>
      <c r="N19" s="158"/>
      <c r="O19" s="74"/>
      <c r="P19" s="73" t="s">
        <v>312</v>
      </c>
      <c r="Q19" s="73"/>
      <c r="R19" s="83">
        <v>41</v>
      </c>
      <c r="S19" s="84">
        <v>117</v>
      </c>
      <c r="T19" s="84">
        <v>176600</v>
      </c>
      <c r="U19" s="84">
        <v>3336</v>
      </c>
      <c r="V19" s="82"/>
      <c r="W19" s="82"/>
    </row>
    <row r="20" spans="2:23" ht="15.75" customHeight="1">
      <c r="B20" s="119"/>
      <c r="C20" s="162">
        <v>521</v>
      </c>
      <c r="D20" s="162"/>
      <c r="E20" s="2"/>
      <c r="F20" s="17" t="s">
        <v>143</v>
      </c>
      <c r="G20" s="17"/>
      <c r="H20" s="83">
        <v>17</v>
      </c>
      <c r="I20" s="84">
        <v>121</v>
      </c>
      <c r="J20" s="84">
        <v>627844</v>
      </c>
      <c r="K20" s="88">
        <v>0</v>
      </c>
      <c r="L20" s="121"/>
      <c r="M20" s="158">
        <v>586</v>
      </c>
      <c r="N20" s="158"/>
      <c r="O20" s="74"/>
      <c r="P20" s="73" t="s">
        <v>146</v>
      </c>
      <c r="Q20" s="73"/>
      <c r="R20" s="83">
        <v>32</v>
      </c>
      <c r="S20" s="84">
        <v>204</v>
      </c>
      <c r="T20" s="84">
        <v>119098</v>
      </c>
      <c r="U20" s="84">
        <v>2189</v>
      </c>
      <c r="V20" s="82"/>
      <c r="W20" s="82"/>
    </row>
    <row r="21" spans="2:23" ht="15.75" customHeight="1">
      <c r="B21" s="119"/>
      <c r="C21" s="162">
        <v>522</v>
      </c>
      <c r="D21" s="162"/>
      <c r="E21" s="2"/>
      <c r="F21" s="17" t="s">
        <v>145</v>
      </c>
      <c r="G21" s="17"/>
      <c r="H21" s="83">
        <v>25</v>
      </c>
      <c r="I21" s="84">
        <v>165</v>
      </c>
      <c r="J21" s="84">
        <v>1083684</v>
      </c>
      <c r="K21" s="88">
        <v>0</v>
      </c>
      <c r="L21" s="121"/>
      <c r="M21" s="158">
        <v>589</v>
      </c>
      <c r="N21" s="158"/>
      <c r="O21" s="74">
        <v>589</v>
      </c>
      <c r="P21" s="73" t="s">
        <v>148</v>
      </c>
      <c r="Q21" s="73"/>
      <c r="R21" s="83">
        <v>75</v>
      </c>
      <c r="S21" s="84">
        <v>850</v>
      </c>
      <c r="T21" s="84">
        <v>1088112</v>
      </c>
      <c r="U21" s="84">
        <v>12530</v>
      </c>
      <c r="V21" s="82"/>
      <c r="W21" s="82"/>
    </row>
    <row r="22" spans="2:23" ht="15.75" customHeight="1">
      <c r="B22" s="119"/>
      <c r="C22" s="2"/>
      <c r="D22" s="2"/>
      <c r="E22" s="2"/>
      <c r="F22" s="17"/>
      <c r="G22" s="17"/>
      <c r="H22" s="83"/>
      <c r="I22" s="84"/>
      <c r="J22" s="84"/>
      <c r="K22" s="84"/>
      <c r="L22" s="121"/>
      <c r="M22" s="158"/>
      <c r="N22" s="158"/>
      <c r="O22" s="74"/>
      <c r="P22" s="73"/>
      <c r="Q22" s="73"/>
      <c r="R22" s="83"/>
      <c r="S22" s="84"/>
      <c r="T22" s="84"/>
      <c r="U22" s="84"/>
      <c r="V22" s="82"/>
      <c r="W22" s="82"/>
    </row>
    <row r="23" spans="2:23" ht="15.75" customHeight="1">
      <c r="B23" s="119">
        <v>53</v>
      </c>
      <c r="D23" s="149" t="s">
        <v>147</v>
      </c>
      <c r="E23" s="163"/>
      <c r="F23" s="163"/>
      <c r="G23" s="17"/>
      <c r="H23" s="83">
        <v>69</v>
      </c>
      <c r="I23" s="84">
        <v>449</v>
      </c>
      <c r="J23" s="84">
        <v>2558274</v>
      </c>
      <c r="K23" s="88">
        <v>0</v>
      </c>
      <c r="L23" s="121">
        <v>59</v>
      </c>
      <c r="M23" s="74"/>
      <c r="N23" s="160" t="s">
        <v>303</v>
      </c>
      <c r="O23" s="160"/>
      <c r="P23" s="160"/>
      <c r="Q23" s="73"/>
      <c r="R23" s="83">
        <v>124</v>
      </c>
      <c r="S23" s="84">
        <v>718</v>
      </c>
      <c r="T23" s="84">
        <v>1923980</v>
      </c>
      <c r="U23" s="84">
        <v>11884</v>
      </c>
      <c r="V23" s="82"/>
      <c r="W23" s="82"/>
    </row>
    <row r="24" spans="2:23" ht="15.75" customHeight="1">
      <c r="B24" s="119"/>
      <c r="C24" s="162">
        <v>531</v>
      </c>
      <c r="D24" s="162"/>
      <c r="E24" s="2"/>
      <c r="F24" s="17" t="s">
        <v>149</v>
      </c>
      <c r="G24" s="17"/>
      <c r="H24" s="83">
        <v>31</v>
      </c>
      <c r="I24" s="84">
        <v>160</v>
      </c>
      <c r="J24" s="84">
        <v>667529</v>
      </c>
      <c r="K24" s="88">
        <v>0</v>
      </c>
      <c r="L24" s="121"/>
      <c r="M24" s="158">
        <v>591</v>
      </c>
      <c r="N24" s="158"/>
      <c r="O24" s="74"/>
      <c r="P24" s="73" t="s">
        <v>151</v>
      </c>
      <c r="Q24" s="73"/>
      <c r="R24" s="83">
        <v>69</v>
      </c>
      <c r="S24" s="84">
        <v>479</v>
      </c>
      <c r="T24" s="84">
        <v>1387012</v>
      </c>
      <c r="U24" s="84">
        <v>3556</v>
      </c>
      <c r="V24" s="82"/>
      <c r="W24" s="82"/>
    </row>
    <row r="25" spans="2:23" ht="15.75" customHeight="1">
      <c r="B25" s="119"/>
      <c r="C25" s="162">
        <v>532</v>
      </c>
      <c r="D25" s="162"/>
      <c r="E25" s="2"/>
      <c r="F25" s="17" t="s">
        <v>150</v>
      </c>
      <c r="G25" s="17"/>
      <c r="H25" s="83">
        <v>19</v>
      </c>
      <c r="I25" s="84">
        <v>124</v>
      </c>
      <c r="J25" s="84">
        <v>724018</v>
      </c>
      <c r="K25" s="88">
        <v>0</v>
      </c>
      <c r="L25" s="121"/>
      <c r="M25" s="158">
        <v>592</v>
      </c>
      <c r="N25" s="158"/>
      <c r="O25" s="74"/>
      <c r="P25" s="73" t="s">
        <v>153</v>
      </c>
      <c r="Q25" s="73"/>
      <c r="R25" s="83">
        <v>8</v>
      </c>
      <c r="S25" s="84">
        <v>31</v>
      </c>
      <c r="T25" s="84">
        <v>43652</v>
      </c>
      <c r="U25" s="84">
        <v>685</v>
      </c>
      <c r="V25" s="82"/>
      <c r="W25" s="82"/>
    </row>
    <row r="26" spans="2:23" ht="15.75" customHeight="1">
      <c r="B26" s="119"/>
      <c r="C26" s="162">
        <v>533</v>
      </c>
      <c r="D26" s="162"/>
      <c r="E26" s="2"/>
      <c r="F26" s="17" t="s">
        <v>307</v>
      </c>
      <c r="G26" s="17"/>
      <c r="H26" s="83">
        <v>2</v>
      </c>
      <c r="I26" s="84">
        <v>11</v>
      </c>
      <c r="J26" s="84" t="s">
        <v>139</v>
      </c>
      <c r="K26" s="88">
        <v>0</v>
      </c>
      <c r="L26" s="121"/>
      <c r="M26" s="167">
        <v>593</v>
      </c>
      <c r="N26" s="167"/>
      <c r="P26" s="73" t="s">
        <v>303</v>
      </c>
      <c r="Q26" s="73"/>
      <c r="R26" s="83">
        <v>47</v>
      </c>
      <c r="S26" s="84">
        <v>208</v>
      </c>
      <c r="T26" s="84">
        <v>493316</v>
      </c>
      <c r="U26" s="84">
        <v>7643</v>
      </c>
      <c r="V26" s="82"/>
      <c r="W26" s="82"/>
    </row>
    <row r="27" spans="2:23" ht="15.75" customHeight="1">
      <c r="B27" s="119"/>
      <c r="C27" s="162">
        <v>534</v>
      </c>
      <c r="D27" s="162"/>
      <c r="E27" s="2"/>
      <c r="F27" s="17" t="s">
        <v>308</v>
      </c>
      <c r="G27" s="17"/>
      <c r="H27" s="83">
        <v>5</v>
      </c>
      <c r="I27" s="84">
        <v>72</v>
      </c>
      <c r="J27" s="84">
        <v>397709</v>
      </c>
      <c r="K27" s="88">
        <v>0</v>
      </c>
      <c r="L27" s="121"/>
      <c r="Q27" s="73"/>
      <c r="R27" s="83"/>
      <c r="S27" s="84"/>
      <c r="T27" s="84"/>
      <c r="U27" s="84"/>
      <c r="V27" s="82"/>
      <c r="W27" s="82"/>
    </row>
    <row r="28" spans="2:23" ht="15.75" customHeight="1">
      <c r="B28" s="119"/>
      <c r="C28" s="162">
        <v>535</v>
      </c>
      <c r="D28" s="162"/>
      <c r="E28" s="2"/>
      <c r="F28" s="17" t="s">
        <v>309</v>
      </c>
      <c r="G28" s="17"/>
      <c r="H28" s="83">
        <v>2</v>
      </c>
      <c r="I28" s="84">
        <v>19</v>
      </c>
      <c r="J28" s="84" t="s">
        <v>137</v>
      </c>
      <c r="K28" s="88">
        <v>0</v>
      </c>
      <c r="L28" s="121">
        <v>60</v>
      </c>
      <c r="M28" s="74"/>
      <c r="N28" s="160" t="s">
        <v>313</v>
      </c>
      <c r="O28" s="160"/>
      <c r="P28" s="160"/>
      <c r="Q28" s="73"/>
      <c r="R28" s="83">
        <v>291</v>
      </c>
      <c r="S28" s="84">
        <v>1705</v>
      </c>
      <c r="T28" s="84">
        <v>3780783</v>
      </c>
      <c r="U28" s="84">
        <v>52902</v>
      </c>
      <c r="V28" s="82"/>
      <c r="W28" s="82"/>
    </row>
    <row r="29" spans="2:23" ht="15.75" customHeight="1">
      <c r="B29" s="119"/>
      <c r="C29" s="162">
        <v>536</v>
      </c>
      <c r="D29" s="162"/>
      <c r="E29" s="2"/>
      <c r="F29" s="17" t="s">
        <v>152</v>
      </c>
      <c r="G29" s="17"/>
      <c r="H29" s="83">
        <v>10</v>
      </c>
      <c r="I29" s="84">
        <v>63</v>
      </c>
      <c r="J29" s="84">
        <v>129826</v>
      </c>
      <c r="K29" s="88">
        <v>0</v>
      </c>
      <c r="L29" s="121"/>
      <c r="M29" s="165">
        <v>601</v>
      </c>
      <c r="N29" s="165"/>
      <c r="O29" s="74"/>
      <c r="P29" s="73" t="s">
        <v>156</v>
      </c>
      <c r="Q29" s="73"/>
      <c r="R29" s="83">
        <v>10</v>
      </c>
      <c r="S29" s="84">
        <v>54</v>
      </c>
      <c r="T29" s="84">
        <v>78812</v>
      </c>
      <c r="U29" s="84">
        <v>5958</v>
      </c>
      <c r="V29" s="82"/>
      <c r="W29" s="82"/>
    </row>
    <row r="30" spans="2:23" ht="15.75" customHeight="1">
      <c r="B30" s="119"/>
      <c r="C30" s="2"/>
      <c r="D30" s="2"/>
      <c r="E30" s="2"/>
      <c r="F30" s="17"/>
      <c r="G30" s="17"/>
      <c r="H30" s="83"/>
      <c r="I30" s="84"/>
      <c r="J30" s="84"/>
      <c r="K30" s="84"/>
      <c r="L30" s="121"/>
      <c r="M30" s="165">
        <v>602</v>
      </c>
      <c r="N30" s="165"/>
      <c r="O30" s="74"/>
      <c r="P30" s="73" t="s">
        <v>315</v>
      </c>
      <c r="Q30" s="73"/>
      <c r="R30" s="83">
        <v>11</v>
      </c>
      <c r="S30" s="84">
        <v>21</v>
      </c>
      <c r="T30" s="84">
        <v>10215</v>
      </c>
      <c r="U30" s="84">
        <v>679</v>
      </c>
      <c r="V30" s="82"/>
      <c r="W30" s="82"/>
    </row>
    <row r="31" spans="2:23" ht="15.75" customHeight="1">
      <c r="B31" s="119">
        <v>54</v>
      </c>
      <c r="D31" s="149" t="s">
        <v>154</v>
      </c>
      <c r="E31" s="163"/>
      <c r="F31" s="163"/>
      <c r="G31" s="17"/>
      <c r="H31" s="83">
        <v>56</v>
      </c>
      <c r="I31" s="84">
        <v>301</v>
      </c>
      <c r="J31" s="84">
        <v>1295923</v>
      </c>
      <c r="K31" s="88">
        <v>0</v>
      </c>
      <c r="L31" s="121"/>
      <c r="M31" s="165">
        <v>603</v>
      </c>
      <c r="N31" s="165"/>
      <c r="O31" s="126"/>
      <c r="P31" s="73" t="s">
        <v>161</v>
      </c>
      <c r="Q31" s="73"/>
      <c r="R31" s="83">
        <v>75</v>
      </c>
      <c r="S31" s="84">
        <v>387</v>
      </c>
      <c r="T31" s="84">
        <v>823116</v>
      </c>
      <c r="U31" s="84">
        <v>9156</v>
      </c>
      <c r="V31" s="82"/>
      <c r="W31" s="82"/>
    </row>
    <row r="32" spans="2:23" ht="15.75" customHeight="1">
      <c r="B32" s="119"/>
      <c r="C32" s="162">
        <v>541</v>
      </c>
      <c r="D32" s="162"/>
      <c r="E32" s="2"/>
      <c r="F32" s="17" t="s">
        <v>310</v>
      </c>
      <c r="G32" s="17"/>
      <c r="H32" s="83">
        <v>20</v>
      </c>
      <c r="I32" s="84">
        <v>88</v>
      </c>
      <c r="J32" s="84">
        <v>594291</v>
      </c>
      <c r="K32" s="88">
        <v>0</v>
      </c>
      <c r="L32" s="121"/>
      <c r="M32" s="158">
        <v>604</v>
      </c>
      <c r="N32" s="158"/>
      <c r="O32" s="74"/>
      <c r="P32" s="73" t="s">
        <v>163</v>
      </c>
      <c r="Q32" s="73"/>
      <c r="R32" s="83">
        <v>7</v>
      </c>
      <c r="S32" s="84">
        <v>43</v>
      </c>
      <c r="T32" s="84">
        <v>116570</v>
      </c>
      <c r="U32" s="84">
        <v>770</v>
      </c>
      <c r="V32" s="82"/>
      <c r="W32" s="82"/>
    </row>
    <row r="33" spans="2:23" ht="15.75" customHeight="1">
      <c r="B33" s="119"/>
      <c r="C33" s="162">
        <v>542</v>
      </c>
      <c r="D33" s="162"/>
      <c r="E33" s="2"/>
      <c r="F33" s="17" t="s">
        <v>157</v>
      </c>
      <c r="G33" s="17"/>
      <c r="H33" s="83">
        <v>18</v>
      </c>
      <c r="I33" s="84">
        <v>111</v>
      </c>
      <c r="J33" s="84">
        <v>348467</v>
      </c>
      <c r="K33" s="88">
        <v>0</v>
      </c>
      <c r="L33" s="121"/>
      <c r="M33" s="158">
        <v>605</v>
      </c>
      <c r="N33" s="158"/>
      <c r="O33" s="74"/>
      <c r="P33" s="73" t="s">
        <v>316</v>
      </c>
      <c r="Q33" s="73"/>
      <c r="R33" s="83">
        <v>43</v>
      </c>
      <c r="S33" s="84">
        <v>306</v>
      </c>
      <c r="T33" s="84">
        <v>1314784</v>
      </c>
      <c r="U33" s="84">
        <v>262</v>
      </c>
      <c r="V33" s="82"/>
      <c r="W33" s="82"/>
    </row>
    <row r="34" spans="2:23" ht="15.75" customHeight="1">
      <c r="B34" s="119"/>
      <c r="C34" s="162">
        <v>543</v>
      </c>
      <c r="D34" s="162"/>
      <c r="E34" s="2"/>
      <c r="F34" s="17" t="s">
        <v>158</v>
      </c>
      <c r="G34" s="17"/>
      <c r="H34" s="83">
        <v>8</v>
      </c>
      <c r="I34" s="84">
        <v>27</v>
      </c>
      <c r="J34" s="84">
        <v>108522</v>
      </c>
      <c r="K34" s="88">
        <v>0</v>
      </c>
      <c r="L34" s="121"/>
      <c r="M34" s="158">
        <v>606</v>
      </c>
      <c r="N34" s="158"/>
      <c r="O34" s="74"/>
      <c r="P34" s="73" t="s">
        <v>317</v>
      </c>
      <c r="Q34" s="73"/>
      <c r="R34" s="83">
        <v>27</v>
      </c>
      <c r="S34" s="84">
        <v>295</v>
      </c>
      <c r="T34" s="84">
        <v>177885</v>
      </c>
      <c r="U34" s="84">
        <v>5217</v>
      </c>
      <c r="V34" s="82"/>
      <c r="W34" s="82"/>
    </row>
    <row r="35" spans="2:23" ht="15.75" customHeight="1">
      <c r="B35" s="119"/>
      <c r="C35" s="162">
        <v>544</v>
      </c>
      <c r="D35" s="162"/>
      <c r="E35" s="2"/>
      <c r="F35" s="17" t="s">
        <v>159</v>
      </c>
      <c r="G35" s="17"/>
      <c r="H35" s="83">
        <v>10</v>
      </c>
      <c r="I35" s="84">
        <v>75</v>
      </c>
      <c r="J35" s="84">
        <v>244643</v>
      </c>
      <c r="K35" s="88">
        <v>0</v>
      </c>
      <c r="L35" s="121"/>
      <c r="M35" s="158">
        <v>607</v>
      </c>
      <c r="N35" s="158"/>
      <c r="O35" s="74"/>
      <c r="P35" s="90" t="s">
        <v>318</v>
      </c>
      <c r="Q35" s="73"/>
      <c r="R35" s="83">
        <v>17</v>
      </c>
      <c r="S35" s="84">
        <v>67</v>
      </c>
      <c r="T35" s="84">
        <v>102076</v>
      </c>
      <c r="U35" s="84">
        <v>3645</v>
      </c>
      <c r="V35" s="82"/>
      <c r="W35" s="82"/>
    </row>
    <row r="36" spans="2:23" ht="15.75" customHeight="1">
      <c r="B36" s="119"/>
      <c r="C36" s="2"/>
      <c r="D36" s="2"/>
      <c r="E36" s="2"/>
      <c r="F36" s="17"/>
      <c r="G36" s="17"/>
      <c r="H36" s="83"/>
      <c r="I36" s="84"/>
      <c r="J36" s="84"/>
      <c r="K36" s="127"/>
      <c r="M36" s="167">
        <v>608</v>
      </c>
      <c r="N36" s="167"/>
      <c r="P36" s="73" t="s">
        <v>319</v>
      </c>
      <c r="Q36" s="73"/>
      <c r="R36" s="83">
        <v>15</v>
      </c>
      <c r="S36" s="84">
        <v>56</v>
      </c>
      <c r="T36" s="84">
        <v>59231</v>
      </c>
      <c r="U36" s="84">
        <v>998</v>
      </c>
      <c r="V36" s="82"/>
      <c r="W36" s="82"/>
    </row>
    <row r="37" spans="2:23" ht="15.75" customHeight="1">
      <c r="B37" s="119">
        <v>55</v>
      </c>
      <c r="D37" s="149" t="s">
        <v>160</v>
      </c>
      <c r="E37" s="163"/>
      <c r="F37" s="163"/>
      <c r="G37" s="17"/>
      <c r="H37" s="83">
        <v>39</v>
      </c>
      <c r="I37" s="84">
        <v>217</v>
      </c>
      <c r="J37" s="84">
        <v>799601</v>
      </c>
      <c r="K37" s="128">
        <v>0</v>
      </c>
      <c r="M37" s="167">
        <v>609</v>
      </c>
      <c r="N37" s="167"/>
      <c r="P37" s="73" t="s">
        <v>320</v>
      </c>
      <c r="Q37" s="73"/>
      <c r="R37" s="83">
        <v>86</v>
      </c>
      <c r="S37" s="84">
        <v>476</v>
      </c>
      <c r="T37" s="84">
        <v>1098094</v>
      </c>
      <c r="U37" s="84">
        <v>26217</v>
      </c>
      <c r="V37" s="82"/>
      <c r="W37" s="82"/>
    </row>
    <row r="38" spans="2:23" ht="15.75" customHeight="1">
      <c r="B38" s="119"/>
      <c r="C38" s="162">
        <v>551</v>
      </c>
      <c r="D38" s="162"/>
      <c r="E38" s="2"/>
      <c r="F38" s="17" t="s">
        <v>162</v>
      </c>
      <c r="G38" s="17"/>
      <c r="H38" s="83">
        <v>4</v>
      </c>
      <c r="I38" s="84">
        <v>13</v>
      </c>
      <c r="J38" s="84" t="s">
        <v>137</v>
      </c>
      <c r="K38" s="128">
        <v>0</v>
      </c>
      <c r="Q38" s="73"/>
      <c r="R38" s="83"/>
      <c r="S38" s="84"/>
      <c r="T38" s="84"/>
      <c r="U38" s="84"/>
      <c r="V38" s="82"/>
      <c r="W38" s="82"/>
    </row>
    <row r="39" spans="2:23" ht="15.75" customHeight="1">
      <c r="B39" s="119"/>
      <c r="C39" s="162">
        <v>552</v>
      </c>
      <c r="D39" s="162"/>
      <c r="E39" s="2"/>
      <c r="F39" s="17" t="s">
        <v>164</v>
      </c>
      <c r="G39" s="17"/>
      <c r="H39" s="83">
        <v>7</v>
      </c>
      <c r="I39" s="84">
        <v>59</v>
      </c>
      <c r="J39" s="84">
        <v>199100</v>
      </c>
      <c r="K39" s="88">
        <v>0</v>
      </c>
      <c r="L39" s="121">
        <v>61</v>
      </c>
      <c r="M39" s="74"/>
      <c r="N39" s="160" t="s">
        <v>314</v>
      </c>
      <c r="O39" s="161"/>
      <c r="P39" s="161"/>
      <c r="Q39" s="73"/>
      <c r="R39" s="83">
        <v>23</v>
      </c>
      <c r="S39" s="84">
        <v>146</v>
      </c>
      <c r="T39" s="84">
        <v>227095</v>
      </c>
      <c r="U39" s="84">
        <v>0</v>
      </c>
      <c r="V39" s="82"/>
      <c r="W39" s="82"/>
    </row>
    <row r="40" spans="2:23" ht="15.75" customHeight="1">
      <c r="B40" s="119"/>
      <c r="C40" s="162">
        <v>553</v>
      </c>
      <c r="D40" s="162"/>
      <c r="E40" s="2"/>
      <c r="F40" s="17" t="s">
        <v>311</v>
      </c>
      <c r="G40" s="17"/>
      <c r="H40" s="89">
        <v>2</v>
      </c>
      <c r="I40" s="88">
        <v>8</v>
      </c>
      <c r="J40" s="84" t="s">
        <v>139</v>
      </c>
      <c r="K40" s="88">
        <v>0</v>
      </c>
      <c r="L40" s="91"/>
      <c r="M40" s="158">
        <v>611</v>
      </c>
      <c r="N40" s="158"/>
      <c r="O40" s="74"/>
      <c r="P40" s="73" t="s">
        <v>321</v>
      </c>
      <c r="Q40" s="73"/>
      <c r="R40" s="83">
        <v>14</v>
      </c>
      <c r="S40" s="84">
        <v>81</v>
      </c>
      <c r="T40" s="84">
        <v>52614</v>
      </c>
      <c r="U40" s="84">
        <v>0</v>
      </c>
      <c r="V40" s="82"/>
      <c r="W40" s="82"/>
    </row>
    <row r="41" spans="2:23" ht="15.75" customHeight="1">
      <c r="B41" s="119"/>
      <c r="C41" s="162">
        <v>559</v>
      </c>
      <c r="D41" s="162"/>
      <c r="E41" s="2"/>
      <c r="F41" s="17" t="s">
        <v>165</v>
      </c>
      <c r="G41" s="17"/>
      <c r="H41" s="83">
        <v>26</v>
      </c>
      <c r="I41" s="84">
        <v>137</v>
      </c>
      <c r="J41" s="84">
        <v>570629</v>
      </c>
      <c r="K41" s="88">
        <v>0</v>
      </c>
      <c r="L41" s="91"/>
      <c r="M41" s="158">
        <v>612</v>
      </c>
      <c r="N41" s="158"/>
      <c r="O41" s="74"/>
      <c r="P41" s="73" t="s">
        <v>322</v>
      </c>
      <c r="Q41" s="73"/>
      <c r="R41" s="83">
        <v>4</v>
      </c>
      <c r="S41" s="84">
        <v>28</v>
      </c>
      <c r="T41" s="84">
        <v>86917</v>
      </c>
      <c r="U41" s="84">
        <v>0</v>
      </c>
      <c r="V41" s="82"/>
      <c r="W41" s="82"/>
    </row>
    <row r="42" spans="2:23" ht="15.75" customHeight="1">
      <c r="B42" s="119"/>
      <c r="C42" s="2"/>
      <c r="D42" s="2"/>
      <c r="E42" s="2"/>
      <c r="F42" s="17"/>
      <c r="G42" s="17"/>
      <c r="H42" s="83"/>
      <c r="I42" s="84"/>
      <c r="J42" s="84"/>
      <c r="K42" s="84"/>
      <c r="L42" s="91"/>
      <c r="M42" s="166">
        <v>619</v>
      </c>
      <c r="N42" s="166"/>
      <c r="O42" s="74"/>
      <c r="P42" s="73" t="s">
        <v>323</v>
      </c>
      <c r="Q42" s="73"/>
      <c r="R42" s="83">
        <v>5</v>
      </c>
      <c r="S42" s="84">
        <v>37</v>
      </c>
      <c r="T42" s="84">
        <v>87564</v>
      </c>
      <c r="U42" s="84">
        <v>0</v>
      </c>
      <c r="V42" s="82"/>
      <c r="W42" s="82"/>
    </row>
    <row r="43" spans="2:23" ht="15.75" customHeight="1">
      <c r="B43" s="119"/>
      <c r="C43" s="2"/>
      <c r="D43" s="157" t="s">
        <v>58</v>
      </c>
      <c r="E43" s="157"/>
      <c r="F43" s="157"/>
      <c r="G43" s="17"/>
      <c r="H43" s="80">
        <v>765</v>
      </c>
      <c r="I43" s="81">
        <v>5189</v>
      </c>
      <c r="J43" s="81">
        <v>9755907</v>
      </c>
      <c r="K43" s="81">
        <v>153569</v>
      </c>
      <c r="L43" s="91"/>
      <c r="M43" s="74"/>
      <c r="N43" s="74"/>
      <c r="O43" s="74"/>
      <c r="P43" s="73"/>
      <c r="Q43" s="73"/>
      <c r="R43" s="83"/>
      <c r="S43" s="84"/>
      <c r="T43" s="84"/>
      <c r="U43" s="84"/>
      <c r="V43" s="82"/>
      <c r="W43" s="82"/>
    </row>
    <row r="44" spans="2:23" ht="15.75" customHeight="1">
      <c r="B44" s="120"/>
      <c r="G44" s="16"/>
      <c r="H44" s="91"/>
      <c r="I44" s="82"/>
      <c r="J44" s="82"/>
      <c r="K44" s="82"/>
      <c r="L44" s="91"/>
      <c r="M44" s="74"/>
      <c r="N44" s="74"/>
      <c r="O44" s="74"/>
      <c r="P44" s="90"/>
      <c r="Q44" s="73"/>
      <c r="R44" s="83"/>
      <c r="S44" s="84"/>
      <c r="T44" s="84"/>
      <c r="U44" s="84"/>
      <c r="V44" s="82"/>
      <c r="W44" s="82"/>
    </row>
    <row r="45" spans="2:23" ht="15.75" customHeight="1">
      <c r="B45" s="119">
        <v>56</v>
      </c>
      <c r="C45" s="2"/>
      <c r="D45" s="149" t="s">
        <v>166</v>
      </c>
      <c r="E45" s="149"/>
      <c r="F45" s="149"/>
      <c r="G45" s="17"/>
      <c r="H45" s="83">
        <v>3</v>
      </c>
      <c r="I45" s="84">
        <v>297</v>
      </c>
      <c r="J45" s="84">
        <v>676143</v>
      </c>
      <c r="K45" s="84">
        <v>26771</v>
      </c>
      <c r="L45" s="91"/>
      <c r="M45" s="74"/>
      <c r="N45" s="74"/>
      <c r="O45" s="74"/>
      <c r="P45" s="73"/>
      <c r="Q45" s="73"/>
      <c r="R45" s="83"/>
      <c r="S45" s="84"/>
      <c r="T45" s="84"/>
      <c r="U45" s="84"/>
      <c r="V45" s="82"/>
      <c r="W45" s="82"/>
    </row>
    <row r="46" spans="3:23" ht="15.75" customHeight="1">
      <c r="C46" s="162">
        <v>561</v>
      </c>
      <c r="D46" s="162"/>
      <c r="F46" s="17" t="s">
        <v>167</v>
      </c>
      <c r="G46" s="17"/>
      <c r="H46" s="83">
        <v>2</v>
      </c>
      <c r="I46" s="84">
        <v>295</v>
      </c>
      <c r="J46" s="84" t="s">
        <v>168</v>
      </c>
      <c r="K46" s="117" t="s">
        <v>225</v>
      </c>
      <c r="L46" s="91"/>
      <c r="M46" s="74"/>
      <c r="N46" s="74"/>
      <c r="O46" s="74"/>
      <c r="P46" s="73"/>
      <c r="Q46" s="73"/>
      <c r="R46" s="83"/>
      <c r="S46" s="84"/>
      <c r="T46" s="84"/>
      <c r="U46" s="84"/>
      <c r="V46" s="82"/>
      <c r="W46" s="82"/>
    </row>
    <row r="47" spans="2:23" ht="15.75" customHeight="1">
      <c r="B47" s="2"/>
      <c r="C47" s="162">
        <v>569</v>
      </c>
      <c r="D47" s="162"/>
      <c r="E47" s="2"/>
      <c r="F47" s="17" t="s">
        <v>169</v>
      </c>
      <c r="G47" s="17"/>
      <c r="H47" s="83">
        <v>1</v>
      </c>
      <c r="I47" s="84">
        <v>2</v>
      </c>
      <c r="J47" s="84" t="s">
        <v>170</v>
      </c>
      <c r="K47" s="117" t="s">
        <v>226</v>
      </c>
      <c r="L47" s="91"/>
      <c r="M47" s="74"/>
      <c r="N47" s="74"/>
      <c r="O47" s="74"/>
      <c r="P47" s="73"/>
      <c r="Q47" s="73"/>
      <c r="R47" s="83"/>
      <c r="S47" s="84"/>
      <c r="T47" s="84"/>
      <c r="U47" s="84"/>
      <c r="V47" s="82"/>
      <c r="W47" s="82"/>
    </row>
    <row r="48" spans="2:23" ht="6.75" customHeight="1" thickBot="1">
      <c r="B48" s="18"/>
      <c r="C48" s="18"/>
      <c r="D48" s="18"/>
      <c r="E48" s="18"/>
      <c r="F48" s="18"/>
      <c r="G48" s="18"/>
      <c r="H48" s="92"/>
      <c r="I48" s="93"/>
      <c r="J48" s="93"/>
      <c r="K48" s="93"/>
      <c r="L48" s="92"/>
      <c r="M48" s="93"/>
      <c r="N48" s="93"/>
      <c r="O48" s="93"/>
      <c r="P48" s="93"/>
      <c r="Q48" s="93"/>
      <c r="R48" s="92"/>
      <c r="S48" s="93"/>
      <c r="T48" s="93"/>
      <c r="U48" s="93"/>
      <c r="V48" s="82"/>
      <c r="W48" s="82"/>
    </row>
    <row r="49" spans="2:23" ht="18" customHeight="1">
      <c r="B49" s="1" t="s">
        <v>178</v>
      </c>
      <c r="H49" s="82"/>
      <c r="I49" s="82"/>
      <c r="J49" s="82"/>
      <c r="K49" s="82"/>
      <c r="L49" s="82"/>
      <c r="M49" s="82"/>
      <c r="N49" s="82"/>
      <c r="O49" s="82"/>
      <c r="P49" s="82"/>
      <c r="Q49" s="82"/>
      <c r="R49" s="82"/>
      <c r="S49" s="82"/>
      <c r="T49" s="82"/>
      <c r="U49" s="82"/>
      <c r="V49" s="82"/>
      <c r="W49" s="82"/>
    </row>
    <row r="50" spans="8:23" ht="13.5" customHeight="1">
      <c r="H50" s="82"/>
      <c r="I50" s="82"/>
      <c r="J50" s="82"/>
      <c r="K50" s="82"/>
      <c r="L50" s="82"/>
      <c r="M50" s="82"/>
      <c r="N50" s="82"/>
      <c r="O50" s="82"/>
      <c r="P50" s="82"/>
      <c r="Q50" s="82"/>
      <c r="R50" s="82"/>
      <c r="S50" s="82"/>
      <c r="T50" s="82"/>
      <c r="U50" s="82"/>
      <c r="V50" s="82"/>
      <c r="W50" s="82"/>
    </row>
    <row r="51" spans="8:23" ht="13.5" customHeight="1">
      <c r="H51" s="82"/>
      <c r="I51" s="82"/>
      <c r="J51" s="82"/>
      <c r="K51" s="82"/>
      <c r="L51" s="82"/>
      <c r="M51" s="82"/>
      <c r="N51" s="82"/>
      <c r="O51" s="82"/>
      <c r="P51" s="82"/>
      <c r="Q51" s="82"/>
      <c r="R51" s="82"/>
      <c r="S51" s="82"/>
      <c r="T51" s="82"/>
      <c r="U51" s="82"/>
      <c r="V51" s="82"/>
      <c r="W51" s="82"/>
    </row>
    <row r="52" spans="8:23" ht="13.5" customHeight="1">
      <c r="H52" s="82"/>
      <c r="I52" s="82"/>
      <c r="J52" s="82"/>
      <c r="K52" s="82"/>
      <c r="L52" s="82"/>
      <c r="M52" s="82"/>
      <c r="N52" s="82"/>
      <c r="O52" s="82"/>
      <c r="P52" s="82"/>
      <c r="Q52" s="82"/>
      <c r="R52" s="82"/>
      <c r="S52" s="82"/>
      <c r="T52" s="82"/>
      <c r="U52" s="82"/>
      <c r="V52" s="82"/>
      <c r="W52" s="82"/>
    </row>
    <row r="53" spans="8:23" ht="13.5" customHeight="1">
      <c r="H53" s="82"/>
      <c r="I53" s="82"/>
      <c r="J53" s="82"/>
      <c r="K53" s="82"/>
      <c r="L53" s="82"/>
      <c r="M53" s="82"/>
      <c r="N53" s="82"/>
      <c r="O53" s="82"/>
      <c r="P53" s="82"/>
      <c r="Q53" s="82"/>
      <c r="R53" s="82"/>
      <c r="S53" s="82"/>
      <c r="T53" s="82"/>
      <c r="U53" s="82"/>
      <c r="V53" s="82"/>
      <c r="W53" s="82"/>
    </row>
    <row r="54" spans="8:23" ht="13.5" customHeight="1">
      <c r="H54" s="82"/>
      <c r="I54" s="82"/>
      <c r="J54" s="82"/>
      <c r="K54" s="82"/>
      <c r="L54" s="82"/>
      <c r="M54" s="82"/>
      <c r="N54" s="82"/>
      <c r="O54" s="82"/>
      <c r="P54" s="82"/>
      <c r="Q54" s="82"/>
      <c r="R54" s="82"/>
      <c r="S54" s="82"/>
      <c r="T54" s="82"/>
      <c r="U54" s="82"/>
      <c r="V54" s="82"/>
      <c r="W54" s="82"/>
    </row>
    <row r="55" spans="8:23" ht="13.5" customHeight="1">
      <c r="H55" s="82"/>
      <c r="I55" s="82"/>
      <c r="J55" s="82"/>
      <c r="K55" s="82"/>
      <c r="L55" s="82"/>
      <c r="M55" s="82"/>
      <c r="N55" s="82"/>
      <c r="O55" s="82"/>
      <c r="P55" s="82"/>
      <c r="Q55" s="82"/>
      <c r="R55" s="82"/>
      <c r="S55" s="82"/>
      <c r="T55" s="82"/>
      <c r="U55" s="82"/>
      <c r="V55" s="82"/>
      <c r="W55" s="82"/>
    </row>
    <row r="56" spans="8:23" ht="13.5" customHeight="1">
      <c r="H56" s="82"/>
      <c r="I56" s="82"/>
      <c r="J56" s="82"/>
      <c r="K56" s="82"/>
      <c r="L56" s="82"/>
      <c r="M56" s="82"/>
      <c r="N56" s="82"/>
      <c r="O56" s="82"/>
      <c r="P56" s="82"/>
      <c r="Q56" s="82"/>
      <c r="R56" s="82"/>
      <c r="S56" s="82"/>
      <c r="T56" s="82"/>
      <c r="U56" s="82"/>
      <c r="V56" s="82"/>
      <c r="W56" s="82"/>
    </row>
    <row r="57" spans="8:23" ht="13.5" customHeight="1">
      <c r="H57" s="82"/>
      <c r="I57" s="82"/>
      <c r="J57" s="82"/>
      <c r="K57" s="82"/>
      <c r="L57" s="82"/>
      <c r="M57" s="82"/>
      <c r="N57" s="82"/>
      <c r="O57" s="82"/>
      <c r="P57" s="82"/>
      <c r="Q57" s="82"/>
      <c r="R57" s="82"/>
      <c r="S57" s="82"/>
      <c r="T57" s="82"/>
      <c r="U57" s="82"/>
      <c r="V57" s="82"/>
      <c r="W57" s="82"/>
    </row>
    <row r="58" spans="8:23" ht="13.5" customHeight="1">
      <c r="H58" s="82"/>
      <c r="I58" s="82"/>
      <c r="J58" s="82"/>
      <c r="K58" s="82"/>
      <c r="L58" s="82"/>
      <c r="M58" s="82"/>
      <c r="N58" s="82"/>
      <c r="O58" s="82"/>
      <c r="P58" s="82"/>
      <c r="Q58" s="82"/>
      <c r="R58" s="82"/>
      <c r="S58" s="82"/>
      <c r="T58" s="82"/>
      <c r="U58" s="82"/>
      <c r="V58" s="82"/>
      <c r="W58" s="82"/>
    </row>
    <row r="59" spans="8:23" ht="13.5" customHeight="1">
      <c r="H59" s="82"/>
      <c r="I59" s="82"/>
      <c r="J59" s="82"/>
      <c r="K59" s="82"/>
      <c r="L59" s="82"/>
      <c r="M59" s="82"/>
      <c r="N59" s="82"/>
      <c r="O59" s="82"/>
      <c r="P59" s="82"/>
      <c r="Q59" s="82"/>
      <c r="R59" s="82"/>
      <c r="S59" s="82"/>
      <c r="T59" s="82"/>
      <c r="U59" s="82"/>
      <c r="V59" s="82"/>
      <c r="W59" s="82"/>
    </row>
    <row r="60" spans="8:23" ht="13.5" customHeight="1">
      <c r="H60" s="82"/>
      <c r="I60" s="82"/>
      <c r="J60" s="82"/>
      <c r="K60" s="82"/>
      <c r="L60" s="82"/>
      <c r="M60" s="82"/>
      <c r="N60" s="82"/>
      <c r="O60" s="82"/>
      <c r="P60" s="82"/>
      <c r="Q60" s="82"/>
      <c r="R60" s="82"/>
      <c r="S60" s="82"/>
      <c r="T60" s="82"/>
      <c r="U60" s="82"/>
      <c r="V60" s="82"/>
      <c r="W60" s="82"/>
    </row>
    <row r="61" spans="8:23" ht="13.5" customHeight="1">
      <c r="H61" s="82"/>
      <c r="I61" s="82"/>
      <c r="J61" s="82"/>
      <c r="K61" s="82"/>
      <c r="L61" s="82"/>
      <c r="M61" s="82"/>
      <c r="N61" s="82"/>
      <c r="O61" s="82"/>
      <c r="P61" s="82"/>
      <c r="Q61" s="82"/>
      <c r="R61" s="82"/>
      <c r="S61" s="82"/>
      <c r="T61" s="82"/>
      <c r="U61" s="82"/>
      <c r="V61" s="82"/>
      <c r="W61" s="82"/>
    </row>
    <row r="62" spans="8:23" ht="13.5" customHeight="1">
      <c r="H62" s="82"/>
      <c r="I62" s="82"/>
      <c r="J62" s="82"/>
      <c r="K62" s="82"/>
      <c r="L62" s="82"/>
      <c r="M62" s="82"/>
      <c r="N62" s="82"/>
      <c r="O62" s="82"/>
      <c r="P62" s="82"/>
      <c r="Q62" s="82"/>
      <c r="R62" s="82"/>
      <c r="S62" s="82"/>
      <c r="T62" s="82"/>
      <c r="U62" s="82"/>
      <c r="V62" s="82"/>
      <c r="W62" s="82"/>
    </row>
    <row r="63" spans="8:23" ht="13.5" customHeight="1">
      <c r="H63" s="82"/>
      <c r="I63" s="82"/>
      <c r="J63" s="82"/>
      <c r="K63" s="82"/>
      <c r="L63" s="82"/>
      <c r="M63" s="82"/>
      <c r="N63" s="82"/>
      <c r="O63" s="82"/>
      <c r="P63" s="82"/>
      <c r="Q63" s="82"/>
      <c r="R63" s="82"/>
      <c r="S63" s="82"/>
      <c r="T63" s="82"/>
      <c r="U63" s="82"/>
      <c r="V63" s="82"/>
      <c r="W63" s="82"/>
    </row>
    <row r="64" spans="8:23" ht="13.5" customHeight="1">
      <c r="H64" s="82"/>
      <c r="I64" s="82"/>
      <c r="J64" s="82"/>
      <c r="K64" s="82"/>
      <c r="L64" s="82"/>
      <c r="M64" s="82"/>
      <c r="N64" s="82"/>
      <c r="O64" s="82"/>
      <c r="P64" s="82"/>
      <c r="Q64" s="82"/>
      <c r="R64" s="82"/>
      <c r="S64" s="82"/>
      <c r="T64" s="82"/>
      <c r="U64" s="82"/>
      <c r="V64" s="82"/>
      <c r="W64" s="82"/>
    </row>
    <row r="65" spans="8:23" ht="13.5" customHeight="1">
      <c r="H65" s="82"/>
      <c r="I65" s="82"/>
      <c r="J65" s="82"/>
      <c r="K65" s="82"/>
      <c r="L65" s="82"/>
      <c r="M65" s="82"/>
      <c r="N65" s="82"/>
      <c r="O65" s="82"/>
      <c r="P65" s="82"/>
      <c r="Q65" s="82"/>
      <c r="R65" s="82"/>
      <c r="S65" s="82"/>
      <c r="T65" s="82"/>
      <c r="U65" s="82"/>
      <c r="V65" s="82"/>
      <c r="W65" s="82"/>
    </row>
    <row r="66" spans="8:23" ht="13.5" customHeight="1">
      <c r="H66" s="82"/>
      <c r="I66" s="82"/>
      <c r="J66" s="82"/>
      <c r="K66" s="82"/>
      <c r="L66" s="82"/>
      <c r="M66" s="82"/>
      <c r="N66" s="82"/>
      <c r="O66" s="82"/>
      <c r="P66" s="82"/>
      <c r="Q66" s="82"/>
      <c r="R66" s="82"/>
      <c r="S66" s="82"/>
      <c r="T66" s="82"/>
      <c r="U66" s="82"/>
      <c r="V66" s="82"/>
      <c r="W66" s="82"/>
    </row>
    <row r="67" spans="8:23" ht="13.5" customHeight="1">
      <c r="H67" s="82"/>
      <c r="I67" s="82"/>
      <c r="J67" s="82"/>
      <c r="K67" s="82"/>
      <c r="L67" s="82"/>
      <c r="M67" s="82"/>
      <c r="N67" s="82"/>
      <c r="O67" s="82"/>
      <c r="P67" s="82"/>
      <c r="Q67" s="82"/>
      <c r="R67" s="82"/>
      <c r="S67" s="82"/>
      <c r="T67" s="82"/>
      <c r="U67" s="82"/>
      <c r="V67" s="82"/>
      <c r="W67" s="82"/>
    </row>
    <row r="68" spans="8:23" ht="13.5" customHeight="1">
      <c r="H68" s="82"/>
      <c r="I68" s="82"/>
      <c r="J68" s="82"/>
      <c r="K68" s="82"/>
      <c r="L68" s="82"/>
      <c r="M68" s="82"/>
      <c r="N68" s="82"/>
      <c r="O68" s="82"/>
      <c r="P68" s="82"/>
      <c r="Q68" s="82"/>
      <c r="R68" s="82"/>
      <c r="S68" s="82"/>
      <c r="T68" s="82"/>
      <c r="U68" s="82"/>
      <c r="V68" s="82"/>
      <c r="W68" s="82"/>
    </row>
    <row r="69" spans="8:23" ht="13.5" customHeight="1">
      <c r="H69" s="82"/>
      <c r="I69" s="82"/>
      <c r="J69" s="82"/>
      <c r="K69" s="82"/>
      <c r="L69" s="82"/>
      <c r="M69" s="82"/>
      <c r="N69" s="82"/>
      <c r="O69" s="82"/>
      <c r="P69" s="82"/>
      <c r="Q69" s="82"/>
      <c r="R69" s="82"/>
      <c r="S69" s="82"/>
      <c r="T69" s="82"/>
      <c r="U69" s="82"/>
      <c r="V69" s="82"/>
      <c r="W69" s="82"/>
    </row>
  </sheetData>
  <sheetProtection/>
  <mergeCells count="69">
    <mergeCell ref="M42:N42"/>
    <mergeCell ref="M36:N36"/>
    <mergeCell ref="M37:N37"/>
    <mergeCell ref="M30:N30"/>
    <mergeCell ref="M31:N31"/>
    <mergeCell ref="C17:D17"/>
    <mergeCell ref="C28:D28"/>
    <mergeCell ref="C29:D29"/>
    <mergeCell ref="M17:N17"/>
    <mergeCell ref="M26:N26"/>
    <mergeCell ref="M11:N11"/>
    <mergeCell ref="M12:N12"/>
    <mergeCell ref="N23:P23"/>
    <mergeCell ref="N28:P28"/>
    <mergeCell ref="M29:N29"/>
    <mergeCell ref="M24:N24"/>
    <mergeCell ref="M20:N20"/>
    <mergeCell ref="M21:N21"/>
    <mergeCell ref="M22:N22"/>
    <mergeCell ref="D23:F23"/>
    <mergeCell ref="B6:F6"/>
    <mergeCell ref="D9:F9"/>
    <mergeCell ref="B4:F4"/>
    <mergeCell ref="C21:D21"/>
    <mergeCell ref="D11:F11"/>
    <mergeCell ref="D14:F14"/>
    <mergeCell ref="D19:F19"/>
    <mergeCell ref="C12:D12"/>
    <mergeCell ref="C15:D15"/>
    <mergeCell ref="C16:D16"/>
    <mergeCell ref="C20:D20"/>
    <mergeCell ref="C38:D38"/>
    <mergeCell ref="C39:D39"/>
    <mergeCell ref="D31:F31"/>
    <mergeCell ref="D37:F37"/>
    <mergeCell ref="C32:D32"/>
    <mergeCell ref="C33:D33"/>
    <mergeCell ref="C34:D34"/>
    <mergeCell ref="C35:D35"/>
    <mergeCell ref="C46:D46"/>
    <mergeCell ref="C47:D47"/>
    <mergeCell ref="D43:F43"/>
    <mergeCell ref="D45:F45"/>
    <mergeCell ref="C24:D24"/>
    <mergeCell ref="C25:D25"/>
    <mergeCell ref="C26:D26"/>
    <mergeCell ref="C27:D27"/>
    <mergeCell ref="C40:D40"/>
    <mergeCell ref="C41:D41"/>
    <mergeCell ref="M40:N40"/>
    <mergeCell ref="M41:N41"/>
    <mergeCell ref="N39:P39"/>
    <mergeCell ref="M8:N8"/>
    <mergeCell ref="M35:N35"/>
    <mergeCell ref="M33:N33"/>
    <mergeCell ref="M34:N34"/>
    <mergeCell ref="M32:N32"/>
    <mergeCell ref="M9:N9"/>
    <mergeCell ref="M19:N19"/>
    <mergeCell ref="H2:P2"/>
    <mergeCell ref="M25:N25"/>
    <mergeCell ref="T3:U3"/>
    <mergeCell ref="N14:P14"/>
    <mergeCell ref="N7:P7"/>
    <mergeCell ref="M16:N16"/>
    <mergeCell ref="M18:N18"/>
    <mergeCell ref="M15:N15"/>
    <mergeCell ref="L4:P4"/>
    <mergeCell ref="M10:N10"/>
  </mergeCells>
  <printOptions/>
  <pageMargins left="0.75" right="0.75" top="1" bottom="1" header="0.512" footer="0.512"/>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tabColor theme="4"/>
  </sheetPr>
  <dimension ref="B2:Q61"/>
  <sheetViews>
    <sheetView showGridLines="0" view="pageBreakPreview" zoomScale="75" zoomScaleSheetLayoutView="75" zoomScalePageLayoutView="0" workbookViewId="0" topLeftCell="A4">
      <selection activeCell="P6" sqref="P6"/>
    </sheetView>
  </sheetViews>
  <sheetFormatPr defaultColWidth="8.796875" defaultRowHeight="13.5" customHeight="1"/>
  <cols>
    <col min="1" max="1" width="5" style="1" customWidth="1"/>
    <col min="2" max="2" width="6.8984375" style="1" customWidth="1"/>
    <col min="3" max="3" width="2.09765625" style="1" customWidth="1"/>
    <col min="4" max="4" width="25.09765625" style="1" customWidth="1"/>
    <col min="5" max="5" width="0.8984375" style="1" customWidth="1"/>
    <col min="6" max="6" width="9.8984375" style="1" hidden="1" customWidth="1"/>
    <col min="7" max="7" width="14.19921875" style="1" hidden="1" customWidth="1"/>
    <col min="8" max="8" width="12" style="1" customWidth="1"/>
    <col min="9" max="9" width="14.19921875" style="1" customWidth="1"/>
    <col min="10" max="10" width="6.8984375" style="1" customWidth="1"/>
    <col min="11" max="11" width="2.09765625" style="1" customWidth="1"/>
    <col min="12" max="12" width="25.09765625" style="1" customWidth="1"/>
    <col min="13" max="13" width="0.8984375" style="1" customWidth="1"/>
    <col min="14" max="14" width="9.8984375" style="1" hidden="1" customWidth="1"/>
    <col min="15" max="15" width="14.19921875" style="1" hidden="1" customWidth="1"/>
    <col min="16" max="16" width="12.5" style="1" customWidth="1"/>
    <col min="17" max="17" width="14.19921875" style="1" customWidth="1"/>
    <col min="18" max="18" width="1.4921875" style="1" customWidth="1"/>
    <col min="19" max="16384" width="9" style="1" customWidth="1"/>
  </cols>
  <sheetData>
    <row r="2" spans="4:16" s="10" customFormat="1" ht="13.5" customHeight="1">
      <c r="D2" s="56" t="s">
        <v>231</v>
      </c>
      <c r="F2" s="168" t="s">
        <v>337</v>
      </c>
      <c r="G2" s="168"/>
      <c r="H2" s="168"/>
      <c r="I2" s="168"/>
      <c r="J2" s="168"/>
      <c r="K2" s="168"/>
      <c r="L2" s="168"/>
      <c r="P2" s="53"/>
    </row>
    <row r="3" ht="13.5" customHeight="1" thickBot="1">
      <c r="B3" s="1" t="s">
        <v>227</v>
      </c>
    </row>
    <row r="4" spans="2:17" ht="13.5" customHeight="1">
      <c r="B4" s="137" t="s">
        <v>65</v>
      </c>
      <c r="C4" s="137"/>
      <c r="D4" s="137"/>
      <c r="E4" s="176"/>
      <c r="F4" s="171" t="s">
        <v>228</v>
      </c>
      <c r="G4" s="175"/>
      <c r="H4" s="171" t="s">
        <v>342</v>
      </c>
      <c r="I4" s="172"/>
      <c r="J4" s="178" t="s">
        <v>65</v>
      </c>
      <c r="K4" s="137"/>
      <c r="L4" s="137"/>
      <c r="M4" s="179"/>
      <c r="N4" s="171" t="s">
        <v>228</v>
      </c>
      <c r="O4" s="172"/>
      <c r="P4" s="171" t="s">
        <v>342</v>
      </c>
      <c r="Q4" s="172"/>
    </row>
    <row r="5" spans="2:17" ht="13.5" customHeight="1">
      <c r="B5" s="139"/>
      <c r="C5" s="139"/>
      <c r="D5" s="139"/>
      <c r="E5" s="177"/>
      <c r="F5" s="12" t="s">
        <v>119</v>
      </c>
      <c r="G5" s="12" t="s">
        <v>66</v>
      </c>
      <c r="H5" s="12" t="s">
        <v>119</v>
      </c>
      <c r="I5" s="12" t="s">
        <v>66</v>
      </c>
      <c r="J5" s="180"/>
      <c r="K5" s="139"/>
      <c r="L5" s="139"/>
      <c r="M5" s="181"/>
      <c r="N5" s="12" t="s">
        <v>119</v>
      </c>
      <c r="O5" s="12" t="s">
        <v>66</v>
      </c>
      <c r="P5" s="12" t="s">
        <v>119</v>
      </c>
      <c r="Q5" s="12" t="s">
        <v>66</v>
      </c>
    </row>
    <row r="6" spans="2:17" ht="3.75" customHeight="1">
      <c r="B6" s="2"/>
      <c r="C6" s="2"/>
      <c r="D6" s="2"/>
      <c r="E6" s="2"/>
      <c r="F6" s="28"/>
      <c r="G6" s="28"/>
      <c r="H6" s="28"/>
      <c r="I6" s="28"/>
      <c r="J6" s="7"/>
      <c r="K6" s="2"/>
      <c r="L6" s="2"/>
      <c r="M6" s="115"/>
      <c r="N6" s="28"/>
      <c r="O6" s="28"/>
      <c r="P6" s="28"/>
      <c r="Q6" s="28"/>
    </row>
    <row r="7" spans="2:17" ht="13.5" customHeight="1">
      <c r="B7" s="149" t="s">
        <v>67</v>
      </c>
      <c r="C7" s="149"/>
      <c r="D7" s="149"/>
      <c r="E7" s="2"/>
      <c r="F7" s="57">
        <f>SUM(F9:F59,N7:N53)</f>
        <v>3594</v>
      </c>
      <c r="G7" s="57">
        <v>122786</v>
      </c>
      <c r="H7" s="57">
        <v>2727</v>
      </c>
      <c r="I7" s="57">
        <v>98212</v>
      </c>
      <c r="J7" s="7">
        <v>59321</v>
      </c>
      <c r="K7" s="2"/>
      <c r="L7" s="17" t="s">
        <v>105</v>
      </c>
      <c r="M7" s="115"/>
      <c r="N7" s="29">
        <v>9</v>
      </c>
      <c r="O7" s="29">
        <v>45</v>
      </c>
      <c r="P7" s="29">
        <v>14</v>
      </c>
      <c r="Q7" s="30">
        <v>772</v>
      </c>
    </row>
    <row r="8" spans="2:17" ht="13.5" customHeight="1">
      <c r="B8" s="2"/>
      <c r="C8" s="2"/>
      <c r="D8" s="17"/>
      <c r="E8" s="2"/>
      <c r="F8" s="29"/>
      <c r="G8" s="29"/>
      <c r="H8" s="29"/>
      <c r="I8" s="29"/>
      <c r="J8" s="7">
        <v>59331</v>
      </c>
      <c r="K8" s="2"/>
      <c r="L8" s="17" t="s">
        <v>257</v>
      </c>
      <c r="M8" s="115"/>
      <c r="N8" s="29">
        <v>3</v>
      </c>
      <c r="O8" s="29">
        <v>52</v>
      </c>
      <c r="P8" s="29">
        <v>2</v>
      </c>
      <c r="Q8" s="30">
        <v>0</v>
      </c>
    </row>
    <row r="9" spans="2:17" ht="13.5" customHeight="1">
      <c r="B9" s="2">
        <v>56111</v>
      </c>
      <c r="C9" s="2"/>
      <c r="D9" s="17" t="s">
        <v>68</v>
      </c>
      <c r="E9" s="2"/>
      <c r="F9" s="29">
        <v>2</v>
      </c>
      <c r="G9" s="30">
        <v>0</v>
      </c>
      <c r="H9" s="29">
        <v>2</v>
      </c>
      <c r="I9" s="30">
        <v>0</v>
      </c>
      <c r="J9" s="7">
        <v>59391</v>
      </c>
      <c r="K9" s="2"/>
      <c r="L9" s="17" t="s">
        <v>78</v>
      </c>
      <c r="M9" s="115"/>
      <c r="N9" s="29">
        <v>7</v>
      </c>
      <c r="O9" s="29">
        <v>376</v>
      </c>
      <c r="P9" s="29">
        <v>3</v>
      </c>
      <c r="Q9" s="29">
        <v>434</v>
      </c>
    </row>
    <row r="10" spans="2:17" ht="13.5" customHeight="1">
      <c r="B10" s="2">
        <v>56112</v>
      </c>
      <c r="C10" s="2"/>
      <c r="D10" s="17" t="s">
        <v>69</v>
      </c>
      <c r="E10" s="2"/>
      <c r="F10" s="29">
        <v>2</v>
      </c>
      <c r="G10" s="30">
        <v>0</v>
      </c>
      <c r="H10" s="29">
        <v>2</v>
      </c>
      <c r="I10" s="30">
        <v>0</v>
      </c>
      <c r="J10" s="7">
        <v>59399</v>
      </c>
      <c r="K10" s="2"/>
      <c r="L10" s="17" t="s">
        <v>106</v>
      </c>
      <c r="M10" s="115"/>
      <c r="N10" s="29">
        <v>88</v>
      </c>
      <c r="O10" s="29">
        <v>6607</v>
      </c>
      <c r="P10" s="29">
        <v>37</v>
      </c>
      <c r="Q10" s="30">
        <v>0</v>
      </c>
    </row>
    <row r="11" spans="2:17" ht="13.5" customHeight="1">
      <c r="B11" s="2">
        <v>56113</v>
      </c>
      <c r="C11" s="2"/>
      <c r="D11" s="17" t="s">
        <v>70</v>
      </c>
      <c r="E11" s="2"/>
      <c r="F11" s="29">
        <v>1</v>
      </c>
      <c r="G11" s="30">
        <v>0</v>
      </c>
      <c r="H11" s="29">
        <v>2</v>
      </c>
      <c r="I11" s="30">
        <v>0</v>
      </c>
      <c r="J11" s="7">
        <v>60111</v>
      </c>
      <c r="K11" s="2"/>
      <c r="L11" s="17" t="s">
        <v>258</v>
      </c>
      <c r="M11" s="115"/>
      <c r="N11" s="29">
        <v>19</v>
      </c>
      <c r="O11" s="29">
        <v>1001</v>
      </c>
      <c r="P11" s="29">
        <v>13</v>
      </c>
      <c r="Q11" s="29">
        <v>985</v>
      </c>
    </row>
    <row r="12" spans="2:17" ht="13.5" customHeight="1">
      <c r="B12" s="2">
        <v>56114</v>
      </c>
      <c r="C12" s="2"/>
      <c r="D12" s="17" t="s">
        <v>71</v>
      </c>
      <c r="E12" s="2"/>
      <c r="F12" s="29">
        <v>2</v>
      </c>
      <c r="G12" s="30">
        <v>0</v>
      </c>
      <c r="H12" s="29">
        <v>2</v>
      </c>
      <c r="I12" s="30">
        <v>0</v>
      </c>
      <c r="J12" s="7">
        <v>60112</v>
      </c>
      <c r="K12" s="2"/>
      <c r="L12" s="17" t="s">
        <v>259</v>
      </c>
      <c r="M12" s="115"/>
      <c r="N12" s="29">
        <v>2</v>
      </c>
      <c r="O12" s="30">
        <v>0</v>
      </c>
      <c r="P12" s="29">
        <v>5</v>
      </c>
      <c r="Q12" s="30">
        <v>136</v>
      </c>
    </row>
    <row r="13" spans="2:17" ht="13.5" customHeight="1">
      <c r="B13" s="2">
        <v>56115</v>
      </c>
      <c r="C13" s="2"/>
      <c r="D13" s="17" t="s">
        <v>72</v>
      </c>
      <c r="E13" s="2"/>
      <c r="F13" s="29">
        <v>2</v>
      </c>
      <c r="G13" s="30">
        <v>0</v>
      </c>
      <c r="H13" s="29">
        <v>2</v>
      </c>
      <c r="I13" s="30">
        <v>0</v>
      </c>
      <c r="J13" s="7">
        <v>60121</v>
      </c>
      <c r="K13" s="2"/>
      <c r="L13" s="17" t="s">
        <v>260</v>
      </c>
      <c r="M13" s="115"/>
      <c r="N13" s="29">
        <v>26</v>
      </c>
      <c r="O13" s="29">
        <v>677</v>
      </c>
      <c r="P13" s="29">
        <v>1</v>
      </c>
      <c r="Q13" s="30">
        <v>0</v>
      </c>
    </row>
    <row r="14" spans="2:17" ht="13.5" customHeight="1">
      <c r="B14" s="2">
        <v>56116</v>
      </c>
      <c r="C14" s="2"/>
      <c r="D14" s="17" t="s">
        <v>73</v>
      </c>
      <c r="E14" s="2"/>
      <c r="F14" s="29">
        <v>1</v>
      </c>
      <c r="G14" s="30">
        <v>0</v>
      </c>
      <c r="H14" s="29">
        <v>2</v>
      </c>
      <c r="I14" s="30">
        <v>0</v>
      </c>
      <c r="J14" s="7">
        <v>60131</v>
      </c>
      <c r="K14" s="2"/>
      <c r="L14" s="17" t="s">
        <v>261</v>
      </c>
      <c r="M14" s="115"/>
      <c r="N14" s="29">
        <v>27</v>
      </c>
      <c r="O14" s="29">
        <v>1193</v>
      </c>
      <c r="P14" s="29">
        <v>2</v>
      </c>
      <c r="Q14" s="30">
        <v>0</v>
      </c>
    </row>
    <row r="15" spans="2:17" ht="13.5" customHeight="1">
      <c r="B15" s="2">
        <v>56117</v>
      </c>
      <c r="C15" s="2"/>
      <c r="D15" s="17" t="s">
        <v>74</v>
      </c>
      <c r="E15" s="2"/>
      <c r="F15" s="29">
        <v>1</v>
      </c>
      <c r="G15" s="30">
        <v>0</v>
      </c>
      <c r="H15" s="29">
        <v>2</v>
      </c>
      <c r="I15" s="30">
        <v>0</v>
      </c>
      <c r="J15" s="7">
        <v>60141</v>
      </c>
      <c r="K15" s="2"/>
      <c r="L15" s="17" t="s">
        <v>262</v>
      </c>
      <c r="M15" s="115"/>
      <c r="N15" s="29">
        <v>34</v>
      </c>
      <c r="O15" s="29">
        <v>565</v>
      </c>
      <c r="P15" s="29">
        <v>4</v>
      </c>
      <c r="Q15" s="29">
        <v>203</v>
      </c>
    </row>
    <row r="16" spans="2:17" ht="13.5" customHeight="1">
      <c r="B16" s="2">
        <v>56118</v>
      </c>
      <c r="C16" s="2"/>
      <c r="D16" s="17" t="s">
        <v>75</v>
      </c>
      <c r="E16" s="2"/>
      <c r="F16" s="29">
        <v>2</v>
      </c>
      <c r="G16" s="30">
        <v>0</v>
      </c>
      <c r="H16" s="29">
        <v>2</v>
      </c>
      <c r="I16" s="30">
        <v>0</v>
      </c>
      <c r="J16" s="7">
        <v>60211</v>
      </c>
      <c r="K16" s="2"/>
      <c r="L16" s="17" t="s">
        <v>263</v>
      </c>
      <c r="M16" s="115"/>
      <c r="N16" s="29">
        <v>20</v>
      </c>
      <c r="O16" s="29">
        <v>127</v>
      </c>
      <c r="P16" s="29">
        <v>14</v>
      </c>
      <c r="Q16" s="29">
        <v>341</v>
      </c>
    </row>
    <row r="17" spans="2:17" ht="13.5" customHeight="1">
      <c r="B17" s="2">
        <v>56119</v>
      </c>
      <c r="C17" s="2"/>
      <c r="D17" s="17" t="s">
        <v>76</v>
      </c>
      <c r="E17" s="2"/>
      <c r="F17" s="29">
        <v>2</v>
      </c>
      <c r="G17" s="30">
        <v>0</v>
      </c>
      <c r="H17" s="29">
        <v>2</v>
      </c>
      <c r="I17" s="30">
        <v>0</v>
      </c>
      <c r="J17" s="7">
        <v>60221</v>
      </c>
      <c r="K17" s="2"/>
      <c r="L17" s="17" t="s">
        <v>264</v>
      </c>
      <c r="M17" s="115"/>
      <c r="N17" s="29">
        <v>17</v>
      </c>
      <c r="O17" s="30">
        <v>0</v>
      </c>
      <c r="P17" s="29">
        <v>29</v>
      </c>
      <c r="Q17" s="30">
        <v>639</v>
      </c>
    </row>
    <row r="18" spans="2:17" ht="13.5" customHeight="1">
      <c r="B18" s="2">
        <v>57111</v>
      </c>
      <c r="C18" s="2"/>
      <c r="D18" s="17" t="s">
        <v>77</v>
      </c>
      <c r="E18" s="2"/>
      <c r="F18" s="29">
        <v>22</v>
      </c>
      <c r="G18" s="30">
        <v>611</v>
      </c>
      <c r="H18" s="29">
        <v>14</v>
      </c>
      <c r="I18" s="30">
        <v>498</v>
      </c>
      <c r="J18" s="7">
        <v>60231</v>
      </c>
      <c r="K18" s="2"/>
      <c r="L18" s="17" t="s">
        <v>265</v>
      </c>
      <c r="M18" s="115"/>
      <c r="N18" s="29">
        <v>88</v>
      </c>
      <c r="O18" s="29">
        <v>1908</v>
      </c>
      <c r="P18" s="29">
        <v>10</v>
      </c>
      <c r="Q18" s="29">
        <v>70</v>
      </c>
    </row>
    <row r="19" spans="2:17" ht="13.5" customHeight="1">
      <c r="B19" s="2">
        <v>57121</v>
      </c>
      <c r="C19" s="2"/>
      <c r="D19" s="17" t="s">
        <v>79</v>
      </c>
      <c r="E19" s="2"/>
      <c r="F19" s="29">
        <v>19</v>
      </c>
      <c r="G19" s="29">
        <v>341</v>
      </c>
      <c r="H19" s="29">
        <v>14</v>
      </c>
      <c r="I19" s="29">
        <v>510</v>
      </c>
      <c r="J19" s="7">
        <v>60291</v>
      </c>
      <c r="K19" s="2"/>
      <c r="L19" s="17" t="s">
        <v>266</v>
      </c>
      <c r="M19" s="115"/>
      <c r="N19" s="29">
        <v>49</v>
      </c>
      <c r="O19" s="29">
        <v>4150</v>
      </c>
      <c r="P19" s="29">
        <v>8</v>
      </c>
      <c r="Q19" s="29">
        <v>53</v>
      </c>
    </row>
    <row r="20" spans="2:17" ht="13.5" customHeight="1">
      <c r="B20" s="124">
        <v>57211</v>
      </c>
      <c r="C20" s="2"/>
      <c r="D20" s="17" t="s">
        <v>99</v>
      </c>
      <c r="E20" s="2"/>
      <c r="F20" s="29">
        <v>45</v>
      </c>
      <c r="G20" s="29">
        <v>910</v>
      </c>
      <c r="H20" s="29">
        <v>41</v>
      </c>
      <c r="I20" s="29">
        <v>1363</v>
      </c>
      <c r="J20" s="7">
        <v>60321</v>
      </c>
      <c r="K20" s="2"/>
      <c r="L20" s="17" t="s">
        <v>267</v>
      </c>
      <c r="M20" s="115"/>
      <c r="N20" s="29">
        <v>107</v>
      </c>
      <c r="O20" s="29">
        <v>1623</v>
      </c>
      <c r="P20" s="29">
        <v>75</v>
      </c>
      <c r="Q20" s="29">
        <v>1486</v>
      </c>
    </row>
    <row r="21" spans="2:17" ht="13.5" customHeight="1">
      <c r="B21" s="2">
        <v>57311</v>
      </c>
      <c r="C21" s="2"/>
      <c r="D21" s="17" t="s">
        <v>100</v>
      </c>
      <c r="E21" s="2"/>
      <c r="F21" s="29">
        <v>101</v>
      </c>
      <c r="G21" s="29">
        <v>2665</v>
      </c>
      <c r="H21" s="29">
        <v>79</v>
      </c>
      <c r="I21" s="29">
        <v>3138</v>
      </c>
      <c r="J21" s="7">
        <v>60331</v>
      </c>
      <c r="K21" s="2"/>
      <c r="L21" s="17" t="s">
        <v>268</v>
      </c>
      <c r="M21" s="115"/>
      <c r="N21" s="29">
        <v>11</v>
      </c>
      <c r="O21" s="29">
        <v>531</v>
      </c>
      <c r="P21" s="29">
        <v>46</v>
      </c>
      <c r="Q21" s="29">
        <v>5549</v>
      </c>
    </row>
    <row r="22" spans="2:17" ht="13.5" customHeight="1">
      <c r="B22" s="2">
        <v>57321</v>
      </c>
      <c r="C22" s="2"/>
      <c r="D22" s="17" t="s">
        <v>101</v>
      </c>
      <c r="E22" s="2"/>
      <c r="F22" s="29">
        <v>24</v>
      </c>
      <c r="G22" s="29">
        <v>334</v>
      </c>
      <c r="H22" s="29">
        <v>21</v>
      </c>
      <c r="I22" s="29">
        <v>758</v>
      </c>
      <c r="J22" s="7">
        <v>60341</v>
      </c>
      <c r="K22" s="2"/>
      <c r="L22" s="17" t="s">
        <v>269</v>
      </c>
      <c r="M22" s="115"/>
      <c r="N22" s="29">
        <v>8</v>
      </c>
      <c r="O22" s="29">
        <v>69</v>
      </c>
      <c r="P22" s="29">
        <v>79</v>
      </c>
      <c r="Q22" s="29">
        <v>1301</v>
      </c>
    </row>
    <row r="23" spans="2:17" ht="13.5" customHeight="1">
      <c r="B23" s="2">
        <v>57411</v>
      </c>
      <c r="C23" s="2"/>
      <c r="D23" s="31" t="s">
        <v>80</v>
      </c>
      <c r="E23" s="2"/>
      <c r="F23" s="29">
        <v>35</v>
      </c>
      <c r="G23" s="29">
        <v>489</v>
      </c>
      <c r="H23" s="29">
        <v>30</v>
      </c>
      <c r="I23" s="29">
        <v>585</v>
      </c>
      <c r="J23" s="7">
        <v>60411</v>
      </c>
      <c r="K23" s="2"/>
      <c r="L23" s="17" t="s">
        <v>270</v>
      </c>
      <c r="M23" s="115"/>
      <c r="N23" s="29">
        <v>12</v>
      </c>
      <c r="O23" s="29">
        <v>716</v>
      </c>
      <c r="P23" s="29">
        <v>9</v>
      </c>
      <c r="Q23" s="29">
        <v>714</v>
      </c>
    </row>
    <row r="24" spans="2:17" ht="13.5" customHeight="1">
      <c r="B24" s="2">
        <v>57421</v>
      </c>
      <c r="C24" s="2"/>
      <c r="D24" s="17" t="s">
        <v>81</v>
      </c>
      <c r="E24" s="2"/>
      <c r="F24" s="29">
        <v>21</v>
      </c>
      <c r="G24" s="29">
        <v>43</v>
      </c>
      <c r="H24" s="29">
        <v>7</v>
      </c>
      <c r="I24" s="29">
        <v>22</v>
      </c>
      <c r="J24" s="7">
        <v>60421</v>
      </c>
      <c r="K24" s="2"/>
      <c r="L24" s="17" t="s">
        <v>271</v>
      </c>
      <c r="M24" s="115"/>
      <c r="N24" s="29">
        <v>37</v>
      </c>
      <c r="O24" s="29">
        <v>7869</v>
      </c>
      <c r="P24" s="29">
        <v>4</v>
      </c>
      <c r="Q24" s="29">
        <v>36</v>
      </c>
    </row>
    <row r="25" spans="2:17" ht="13.5" customHeight="1">
      <c r="B25" s="2">
        <v>57911</v>
      </c>
      <c r="C25" s="2"/>
      <c r="D25" s="17" t="s">
        <v>82</v>
      </c>
      <c r="E25" s="2"/>
      <c r="F25" s="29">
        <v>44</v>
      </c>
      <c r="G25" s="29">
        <v>209</v>
      </c>
      <c r="H25" s="29">
        <v>39</v>
      </c>
      <c r="I25" s="29">
        <v>450</v>
      </c>
      <c r="J25" s="7">
        <v>60431</v>
      </c>
      <c r="K25" s="2"/>
      <c r="L25" s="17" t="s">
        <v>272</v>
      </c>
      <c r="M25" s="115"/>
      <c r="N25" s="29">
        <v>37</v>
      </c>
      <c r="O25" s="29">
        <v>4115</v>
      </c>
      <c r="P25" s="29">
        <v>12</v>
      </c>
      <c r="Q25" s="29">
        <v>659</v>
      </c>
    </row>
    <row r="26" spans="2:17" ht="13.5" customHeight="1">
      <c r="B26" s="2">
        <v>57921</v>
      </c>
      <c r="C26" s="2"/>
      <c r="D26" s="17" t="s">
        <v>83</v>
      </c>
      <c r="E26" s="2"/>
      <c r="F26" s="29">
        <v>58</v>
      </c>
      <c r="G26" s="29">
        <v>396</v>
      </c>
      <c r="H26" s="29">
        <v>29</v>
      </c>
      <c r="I26" s="29">
        <v>298</v>
      </c>
      <c r="J26" s="7">
        <v>60511</v>
      </c>
      <c r="K26" s="2"/>
      <c r="L26" s="17" t="s">
        <v>273</v>
      </c>
      <c r="M26" s="115"/>
      <c r="N26" s="29">
        <v>11</v>
      </c>
      <c r="O26" s="29">
        <v>211</v>
      </c>
      <c r="P26" s="29">
        <v>30</v>
      </c>
      <c r="Q26" s="29">
        <v>7518</v>
      </c>
    </row>
    <row r="27" spans="2:17" ht="13.5" customHeight="1">
      <c r="B27" s="2">
        <v>57931</v>
      </c>
      <c r="C27" s="2"/>
      <c r="D27" s="17" t="s">
        <v>239</v>
      </c>
      <c r="E27" s="2"/>
      <c r="F27" s="29">
        <v>50</v>
      </c>
      <c r="G27" s="29">
        <v>432</v>
      </c>
      <c r="H27" s="29">
        <v>62</v>
      </c>
      <c r="I27" s="29">
        <v>1053</v>
      </c>
      <c r="J27" s="7">
        <v>60512</v>
      </c>
      <c r="K27" s="2"/>
      <c r="L27" s="17" t="s">
        <v>274</v>
      </c>
      <c r="M27" s="115"/>
      <c r="N27" s="29">
        <v>1</v>
      </c>
      <c r="O27" s="30">
        <v>0</v>
      </c>
      <c r="P27" s="29">
        <v>27</v>
      </c>
      <c r="Q27" s="30">
        <v>3296</v>
      </c>
    </row>
    <row r="28" spans="2:17" ht="13.5" customHeight="1">
      <c r="B28" s="2">
        <v>57991</v>
      </c>
      <c r="C28" s="2"/>
      <c r="D28" s="17" t="s">
        <v>84</v>
      </c>
      <c r="E28" s="2"/>
      <c r="F28" s="29">
        <v>67</v>
      </c>
      <c r="G28" s="29">
        <v>1671</v>
      </c>
      <c r="H28" s="29">
        <v>49</v>
      </c>
      <c r="I28" s="29">
        <v>961</v>
      </c>
      <c r="J28" s="7">
        <v>60513</v>
      </c>
      <c r="K28" s="2"/>
      <c r="L28" s="17" t="s">
        <v>275</v>
      </c>
      <c r="M28" s="115"/>
      <c r="N28" s="29">
        <v>19</v>
      </c>
      <c r="O28" s="29">
        <v>425</v>
      </c>
      <c r="P28" s="29">
        <v>10</v>
      </c>
      <c r="Q28" s="29">
        <v>94</v>
      </c>
    </row>
    <row r="29" spans="2:17" ht="13.5" customHeight="1">
      <c r="B29" s="2">
        <v>58211</v>
      </c>
      <c r="C29" s="2"/>
      <c r="D29" s="17" t="s">
        <v>243</v>
      </c>
      <c r="E29" s="2"/>
      <c r="F29" s="29">
        <v>120</v>
      </c>
      <c r="G29" s="29">
        <v>3405</v>
      </c>
      <c r="H29" s="29">
        <v>41</v>
      </c>
      <c r="I29" s="29">
        <v>676</v>
      </c>
      <c r="J29" s="7">
        <v>60514</v>
      </c>
      <c r="K29" s="2"/>
      <c r="L29" s="17" t="s">
        <v>276</v>
      </c>
      <c r="M29" s="115"/>
      <c r="N29" s="29">
        <v>59</v>
      </c>
      <c r="O29" s="29">
        <v>957</v>
      </c>
      <c r="P29" s="29">
        <v>1</v>
      </c>
      <c r="Q29" s="30">
        <v>0</v>
      </c>
    </row>
    <row r="30" spans="2:17" ht="13.5" customHeight="1">
      <c r="B30" s="2">
        <v>58221</v>
      </c>
      <c r="C30" s="2"/>
      <c r="D30" s="17" t="s">
        <v>244</v>
      </c>
      <c r="E30" s="2"/>
      <c r="F30" s="29">
        <v>50</v>
      </c>
      <c r="G30" s="29">
        <v>2244</v>
      </c>
      <c r="H30" s="29">
        <v>34</v>
      </c>
      <c r="I30" s="29">
        <v>408</v>
      </c>
      <c r="J30" s="7">
        <v>60519</v>
      </c>
      <c r="K30" s="2"/>
      <c r="L30" s="17" t="s">
        <v>277</v>
      </c>
      <c r="M30" s="115"/>
      <c r="N30" s="29">
        <v>16</v>
      </c>
      <c r="O30" s="29">
        <v>1200</v>
      </c>
      <c r="P30" s="29">
        <v>14</v>
      </c>
      <c r="Q30" s="29">
        <v>88</v>
      </c>
    </row>
    <row r="31" spans="2:17" ht="13.5" customHeight="1">
      <c r="B31" s="2">
        <v>58311</v>
      </c>
      <c r="C31" s="2"/>
      <c r="D31" s="17" t="s">
        <v>245</v>
      </c>
      <c r="E31" s="2"/>
      <c r="F31" s="29">
        <v>37</v>
      </c>
      <c r="G31" s="29">
        <v>311</v>
      </c>
      <c r="H31" s="29">
        <v>26</v>
      </c>
      <c r="I31" s="29">
        <v>861</v>
      </c>
      <c r="J31" s="7">
        <v>60521</v>
      </c>
      <c r="K31" s="2"/>
      <c r="L31" s="17" t="s">
        <v>278</v>
      </c>
      <c r="M31" s="115"/>
      <c r="N31" s="29">
        <v>2</v>
      </c>
      <c r="O31" s="30">
        <v>0</v>
      </c>
      <c r="P31" s="29">
        <v>35</v>
      </c>
      <c r="Q31" s="30">
        <v>671</v>
      </c>
    </row>
    <row r="32" spans="2:17" ht="13.5" customHeight="1">
      <c r="B32" s="2">
        <v>58321</v>
      </c>
      <c r="C32" s="2"/>
      <c r="D32" s="17" t="s">
        <v>246</v>
      </c>
      <c r="E32" s="2"/>
      <c r="F32" s="29">
        <v>57</v>
      </c>
      <c r="G32" s="29">
        <v>2447</v>
      </c>
      <c r="H32" s="29">
        <v>22</v>
      </c>
      <c r="I32" s="29">
        <v>252</v>
      </c>
      <c r="J32" s="7">
        <v>60522</v>
      </c>
      <c r="K32" s="2"/>
      <c r="L32" s="17" t="s">
        <v>279</v>
      </c>
      <c r="M32" s="115"/>
      <c r="N32" s="29">
        <v>62</v>
      </c>
      <c r="O32" s="29">
        <v>4041</v>
      </c>
      <c r="P32" s="29">
        <v>13</v>
      </c>
      <c r="Q32" s="29">
        <v>1119</v>
      </c>
    </row>
    <row r="33" spans="2:17" ht="13.5" customHeight="1">
      <c r="B33" s="2">
        <v>58411</v>
      </c>
      <c r="C33" s="2"/>
      <c r="D33" s="17" t="s">
        <v>248</v>
      </c>
      <c r="E33" s="2"/>
      <c r="F33" s="29">
        <v>69</v>
      </c>
      <c r="G33" s="29">
        <v>2977</v>
      </c>
      <c r="H33" s="29">
        <v>28</v>
      </c>
      <c r="I33" s="29">
        <v>756</v>
      </c>
      <c r="J33" s="7">
        <v>60529</v>
      </c>
      <c r="K33" s="2"/>
      <c r="L33" s="17" t="s">
        <v>280</v>
      </c>
      <c r="M33" s="115"/>
      <c r="N33" s="29">
        <v>47</v>
      </c>
      <c r="O33" s="29">
        <v>1657</v>
      </c>
      <c r="P33" s="29">
        <v>1</v>
      </c>
      <c r="Q33" s="30">
        <v>0</v>
      </c>
    </row>
    <row r="34" spans="2:17" ht="13.5" customHeight="1">
      <c r="B34" s="2">
        <v>58511</v>
      </c>
      <c r="C34" s="2"/>
      <c r="D34" s="17" t="s">
        <v>247</v>
      </c>
      <c r="E34" s="2"/>
      <c r="F34" s="29">
        <v>53</v>
      </c>
      <c r="G34" s="29">
        <v>646</v>
      </c>
      <c r="H34" s="29">
        <v>104</v>
      </c>
      <c r="I34" s="29">
        <v>2813</v>
      </c>
      <c r="J34" s="7">
        <v>60611</v>
      </c>
      <c r="K34" s="2"/>
      <c r="L34" s="17" t="s">
        <v>281</v>
      </c>
      <c r="M34" s="115"/>
      <c r="N34" s="29">
        <v>79</v>
      </c>
      <c r="O34" s="29">
        <v>1065</v>
      </c>
      <c r="P34" s="29">
        <v>50</v>
      </c>
      <c r="Q34" s="29">
        <v>830</v>
      </c>
    </row>
    <row r="35" spans="2:17" ht="13.5" customHeight="1">
      <c r="B35" s="2">
        <v>58611</v>
      </c>
      <c r="C35" s="2"/>
      <c r="D35" s="17" t="s">
        <v>86</v>
      </c>
      <c r="E35" s="2"/>
      <c r="F35" s="29">
        <v>28</v>
      </c>
      <c r="G35" s="29">
        <v>497</v>
      </c>
      <c r="H35" s="29">
        <v>21</v>
      </c>
      <c r="I35" s="29">
        <v>431</v>
      </c>
      <c r="J35" s="7">
        <v>60621</v>
      </c>
      <c r="K35" s="2"/>
      <c r="L35" s="17" t="s">
        <v>282</v>
      </c>
      <c r="M35" s="115"/>
      <c r="N35" s="29">
        <v>21</v>
      </c>
      <c r="O35" s="29">
        <v>1105</v>
      </c>
      <c r="P35" s="29">
        <v>3</v>
      </c>
      <c r="Q35" s="29">
        <v>42</v>
      </c>
    </row>
    <row r="36" spans="2:17" ht="13.5" customHeight="1">
      <c r="B36" s="2">
        <v>58621</v>
      </c>
      <c r="C36" s="2"/>
      <c r="D36" s="17" t="s">
        <v>87</v>
      </c>
      <c r="E36" s="2"/>
      <c r="F36" s="29">
        <v>136</v>
      </c>
      <c r="G36" s="29">
        <v>2353</v>
      </c>
      <c r="H36" s="29">
        <v>91</v>
      </c>
      <c r="I36" s="29">
        <v>1687</v>
      </c>
      <c r="J36" s="7">
        <v>60631</v>
      </c>
      <c r="K36" s="2"/>
      <c r="L36" s="17" t="s">
        <v>283</v>
      </c>
      <c r="M36" s="115"/>
      <c r="N36" s="29">
        <v>43</v>
      </c>
      <c r="O36" s="29">
        <v>865</v>
      </c>
      <c r="P36" s="29">
        <v>43</v>
      </c>
      <c r="Q36" s="29">
        <v>875</v>
      </c>
    </row>
    <row r="37" spans="2:17" ht="13.5" customHeight="1">
      <c r="B37" s="2">
        <v>58631</v>
      </c>
      <c r="C37" s="2"/>
      <c r="D37" s="17" t="s">
        <v>88</v>
      </c>
      <c r="E37" s="2"/>
      <c r="F37" s="29">
        <v>20</v>
      </c>
      <c r="G37" s="29">
        <v>495</v>
      </c>
      <c r="H37" s="29">
        <v>13</v>
      </c>
      <c r="I37" s="29">
        <v>360</v>
      </c>
      <c r="J37" s="7">
        <v>60641</v>
      </c>
      <c r="K37" s="2"/>
      <c r="L37" s="17" t="s">
        <v>284</v>
      </c>
      <c r="M37" s="115"/>
      <c r="N37" s="29">
        <v>13</v>
      </c>
      <c r="O37" s="29">
        <v>185</v>
      </c>
      <c r="P37" s="29">
        <v>62</v>
      </c>
      <c r="Q37" s="29">
        <v>543</v>
      </c>
    </row>
    <row r="38" spans="2:17" ht="13.5" customHeight="1">
      <c r="B38" s="2">
        <v>58641</v>
      </c>
      <c r="C38" s="2"/>
      <c r="D38" s="17" t="s">
        <v>89</v>
      </c>
      <c r="E38" s="2"/>
      <c r="F38" s="29">
        <v>82</v>
      </c>
      <c r="G38" s="29">
        <v>773</v>
      </c>
      <c r="H38" s="29">
        <v>64</v>
      </c>
      <c r="I38" s="29">
        <v>772</v>
      </c>
      <c r="J38" s="7">
        <v>60711</v>
      </c>
      <c r="K38" s="2"/>
      <c r="L38" s="17" t="s">
        <v>285</v>
      </c>
      <c r="M38" s="115"/>
      <c r="N38" s="29">
        <v>12</v>
      </c>
      <c r="O38" s="29">
        <v>223</v>
      </c>
      <c r="P38" s="29">
        <v>18</v>
      </c>
      <c r="Q38" s="29">
        <v>677</v>
      </c>
    </row>
    <row r="39" spans="2:17" ht="13.5" customHeight="1">
      <c r="B39" s="2">
        <v>58921</v>
      </c>
      <c r="C39" s="2"/>
      <c r="D39" s="17" t="s">
        <v>249</v>
      </c>
      <c r="E39" s="2"/>
      <c r="F39" s="29">
        <v>69</v>
      </c>
      <c r="G39" s="29">
        <v>747</v>
      </c>
      <c r="H39" s="29">
        <v>43</v>
      </c>
      <c r="I39" s="29">
        <v>477</v>
      </c>
      <c r="J39" s="7">
        <v>60721</v>
      </c>
      <c r="K39" s="2"/>
      <c r="L39" s="17" t="s">
        <v>286</v>
      </c>
      <c r="M39" s="115"/>
      <c r="N39" s="29">
        <v>24</v>
      </c>
      <c r="O39" s="29">
        <v>734</v>
      </c>
      <c r="P39" s="29">
        <v>35</v>
      </c>
      <c r="Q39" s="29">
        <v>357</v>
      </c>
    </row>
    <row r="40" spans="2:17" ht="13.5" customHeight="1">
      <c r="B40" s="2">
        <v>58931</v>
      </c>
      <c r="C40" s="2"/>
      <c r="D40" s="17" t="s">
        <v>250</v>
      </c>
      <c r="E40" s="2"/>
      <c r="F40" s="29">
        <v>72</v>
      </c>
      <c r="G40" s="29">
        <v>672</v>
      </c>
      <c r="H40" s="29">
        <v>100</v>
      </c>
      <c r="I40" s="29">
        <v>2431</v>
      </c>
      <c r="J40" s="7">
        <v>60722</v>
      </c>
      <c r="K40" s="2"/>
      <c r="L40" s="17" t="s">
        <v>287</v>
      </c>
      <c r="M40" s="115"/>
      <c r="N40" s="29">
        <v>145</v>
      </c>
      <c r="O40" s="29">
        <v>1873</v>
      </c>
      <c r="P40" s="29">
        <v>4</v>
      </c>
      <c r="Q40" s="29">
        <v>107</v>
      </c>
    </row>
    <row r="41" spans="2:17" ht="13.5" customHeight="1">
      <c r="B41" s="2">
        <v>58941</v>
      </c>
      <c r="C41" s="2"/>
      <c r="D41" s="17" t="s">
        <v>102</v>
      </c>
      <c r="E41" s="2"/>
      <c r="F41" s="29">
        <v>143</v>
      </c>
      <c r="G41" s="29">
        <v>3177</v>
      </c>
      <c r="H41" s="29">
        <v>28</v>
      </c>
      <c r="I41" s="29">
        <v>204</v>
      </c>
      <c r="J41" s="7">
        <v>60731</v>
      </c>
      <c r="K41" s="2"/>
      <c r="L41" s="17" t="s">
        <v>288</v>
      </c>
      <c r="M41" s="115"/>
      <c r="N41" s="29">
        <v>42</v>
      </c>
      <c r="O41" s="29">
        <v>957</v>
      </c>
      <c r="P41" s="29">
        <v>5</v>
      </c>
      <c r="Q41" s="29">
        <v>115</v>
      </c>
    </row>
    <row r="42" spans="2:17" ht="13.5" customHeight="1">
      <c r="B42" s="2">
        <v>58591</v>
      </c>
      <c r="C42" s="2"/>
      <c r="D42" s="17" t="s">
        <v>251</v>
      </c>
      <c r="E42" s="2"/>
      <c r="F42" s="29">
        <v>43</v>
      </c>
      <c r="G42" s="29">
        <v>170</v>
      </c>
      <c r="H42" s="29">
        <v>60</v>
      </c>
      <c r="I42" s="29">
        <v>2693</v>
      </c>
      <c r="J42" s="7">
        <v>60811</v>
      </c>
      <c r="K42" s="2"/>
      <c r="L42" s="17" t="s">
        <v>289</v>
      </c>
      <c r="M42" s="115"/>
      <c r="N42" s="29">
        <v>16</v>
      </c>
      <c r="O42" s="29">
        <v>524</v>
      </c>
      <c r="P42" s="29">
        <v>4</v>
      </c>
      <c r="Q42" s="29">
        <v>26</v>
      </c>
    </row>
    <row r="43" spans="2:17" ht="13.5" customHeight="1">
      <c r="B43" s="2">
        <v>58961</v>
      </c>
      <c r="C43" s="2"/>
      <c r="D43" s="17" t="s">
        <v>252</v>
      </c>
      <c r="E43" s="2"/>
      <c r="F43" s="29">
        <v>110</v>
      </c>
      <c r="G43" s="29">
        <v>4303</v>
      </c>
      <c r="H43" s="29">
        <v>27</v>
      </c>
      <c r="I43" s="29">
        <v>278</v>
      </c>
      <c r="J43" s="7">
        <v>60821</v>
      </c>
      <c r="K43" s="2"/>
      <c r="L43" s="17" t="s">
        <v>290</v>
      </c>
      <c r="M43" s="115"/>
      <c r="N43" s="29">
        <v>25</v>
      </c>
      <c r="O43" s="29">
        <v>729</v>
      </c>
      <c r="P43" s="29">
        <v>19</v>
      </c>
      <c r="Q43" s="29">
        <v>620</v>
      </c>
    </row>
    <row r="44" spans="2:17" ht="13.5" customHeight="1">
      <c r="B44" s="2">
        <v>58971</v>
      </c>
      <c r="C44" s="2"/>
      <c r="D44" s="17" t="s">
        <v>103</v>
      </c>
      <c r="E44" s="2"/>
      <c r="F44" s="29">
        <v>66</v>
      </c>
      <c r="G44" s="29">
        <v>2118</v>
      </c>
      <c r="H44" s="29">
        <v>33</v>
      </c>
      <c r="I44" s="29">
        <v>454</v>
      </c>
      <c r="J44" s="7">
        <v>60921</v>
      </c>
      <c r="K44" s="2"/>
      <c r="L44" s="17" t="s">
        <v>291</v>
      </c>
      <c r="M44" s="115"/>
      <c r="N44" s="29">
        <v>7</v>
      </c>
      <c r="O44" s="29">
        <v>63</v>
      </c>
      <c r="P44" s="29">
        <v>91</v>
      </c>
      <c r="Q44" s="29">
        <v>2264</v>
      </c>
    </row>
    <row r="45" spans="2:17" ht="13.5" customHeight="1">
      <c r="B45" s="2">
        <v>58981</v>
      </c>
      <c r="C45" s="2"/>
      <c r="D45" s="17" t="s">
        <v>85</v>
      </c>
      <c r="E45" s="2"/>
      <c r="F45" s="29">
        <v>52</v>
      </c>
      <c r="G45" s="29">
        <v>1564</v>
      </c>
      <c r="H45" s="29">
        <v>30</v>
      </c>
      <c r="I45" s="29">
        <v>130</v>
      </c>
      <c r="J45" s="7">
        <v>60931</v>
      </c>
      <c r="K45" s="2"/>
      <c r="L45" s="17" t="s">
        <v>292</v>
      </c>
      <c r="M45" s="115"/>
      <c r="N45" s="29">
        <v>17</v>
      </c>
      <c r="O45" s="29">
        <v>362</v>
      </c>
      <c r="P45" s="29">
        <v>23</v>
      </c>
      <c r="Q45" s="29">
        <v>461</v>
      </c>
    </row>
    <row r="46" spans="2:17" ht="13.5" customHeight="1">
      <c r="B46" s="2">
        <v>58991</v>
      </c>
      <c r="C46" s="2"/>
      <c r="D46" s="17" t="s">
        <v>242</v>
      </c>
      <c r="E46" s="2"/>
      <c r="F46" s="29">
        <v>158</v>
      </c>
      <c r="G46" s="29">
        <v>5085</v>
      </c>
      <c r="H46" s="29">
        <v>36</v>
      </c>
      <c r="I46" s="29">
        <v>431</v>
      </c>
      <c r="J46" s="7">
        <v>60941</v>
      </c>
      <c r="K46" s="2"/>
      <c r="L46" s="17" t="s">
        <v>293</v>
      </c>
      <c r="M46" s="115"/>
      <c r="N46" s="29">
        <v>3</v>
      </c>
      <c r="O46" s="29">
        <v>3</v>
      </c>
      <c r="P46" s="29">
        <v>14</v>
      </c>
      <c r="Q46" s="29">
        <v>753</v>
      </c>
    </row>
    <row r="47" spans="2:17" ht="13.5" customHeight="1">
      <c r="B47" s="2">
        <v>58992</v>
      </c>
      <c r="C47" s="2"/>
      <c r="D47" s="17" t="s">
        <v>240</v>
      </c>
      <c r="E47" s="2"/>
      <c r="F47" s="29">
        <v>0</v>
      </c>
      <c r="G47" s="29">
        <v>0</v>
      </c>
      <c r="H47" s="29">
        <v>16</v>
      </c>
      <c r="I47" s="29">
        <v>278</v>
      </c>
      <c r="J47" s="7">
        <v>60951</v>
      </c>
      <c r="K47" s="2"/>
      <c r="L47" s="17" t="s">
        <v>294</v>
      </c>
      <c r="M47" s="115"/>
      <c r="N47" s="29">
        <v>13</v>
      </c>
      <c r="O47" s="29">
        <v>271</v>
      </c>
      <c r="P47" s="29">
        <v>15</v>
      </c>
      <c r="Q47" s="29">
        <v>601</v>
      </c>
    </row>
    <row r="48" spans="2:17" ht="13.5" customHeight="1">
      <c r="B48" s="2">
        <v>58993</v>
      </c>
      <c r="C48" s="2"/>
      <c r="D48" s="17" t="s">
        <v>241</v>
      </c>
      <c r="E48" s="2"/>
      <c r="F48" s="29">
        <v>0</v>
      </c>
      <c r="G48" s="29">
        <v>0</v>
      </c>
      <c r="H48" s="29">
        <v>35</v>
      </c>
      <c r="I48" s="29">
        <v>385</v>
      </c>
      <c r="J48" s="7">
        <v>60961</v>
      </c>
      <c r="K48" s="2"/>
      <c r="L48" s="17" t="s">
        <v>107</v>
      </c>
      <c r="M48" s="115"/>
      <c r="N48" s="29"/>
      <c r="O48" s="29"/>
      <c r="P48" s="29">
        <v>4</v>
      </c>
      <c r="Q48" s="29">
        <v>37</v>
      </c>
    </row>
    <row r="49" spans="2:17" ht="13.5" customHeight="1">
      <c r="B49" s="2">
        <v>58999</v>
      </c>
      <c r="C49" s="2"/>
      <c r="D49" s="17" t="s">
        <v>253</v>
      </c>
      <c r="E49" s="2"/>
      <c r="F49" s="29">
        <v>0</v>
      </c>
      <c r="G49" s="29">
        <v>0</v>
      </c>
      <c r="H49" s="29">
        <v>100</v>
      </c>
      <c r="I49" s="29">
        <v>2681</v>
      </c>
      <c r="J49" s="7">
        <v>60962</v>
      </c>
      <c r="K49" s="2"/>
      <c r="L49" s="17" t="s">
        <v>295</v>
      </c>
      <c r="M49" s="115"/>
      <c r="N49" s="29"/>
      <c r="O49" s="29"/>
      <c r="P49" s="29">
        <v>22</v>
      </c>
      <c r="Q49" s="29">
        <v>315</v>
      </c>
    </row>
    <row r="50" spans="2:17" ht="13.5" customHeight="1">
      <c r="B50" s="2">
        <v>59111</v>
      </c>
      <c r="C50" s="2"/>
      <c r="D50" s="17" t="s">
        <v>90</v>
      </c>
      <c r="E50" s="2"/>
      <c r="F50" s="29">
        <v>56</v>
      </c>
      <c r="G50" s="29">
        <v>8503</v>
      </c>
      <c r="H50" s="29">
        <v>40</v>
      </c>
      <c r="I50" s="29">
        <v>7507</v>
      </c>
      <c r="J50" s="7">
        <v>60971</v>
      </c>
      <c r="K50" s="2"/>
      <c r="L50" s="17" t="s">
        <v>296</v>
      </c>
      <c r="M50" s="115"/>
      <c r="N50" s="29"/>
      <c r="O50" s="29"/>
      <c r="P50" s="29">
        <v>3</v>
      </c>
      <c r="Q50" s="29">
        <v>14</v>
      </c>
    </row>
    <row r="51" spans="2:17" ht="13.5" customHeight="1">
      <c r="B51" s="2">
        <v>59112</v>
      </c>
      <c r="C51" s="2"/>
      <c r="D51" s="17" t="s">
        <v>91</v>
      </c>
      <c r="E51" s="2"/>
      <c r="F51" s="29">
        <v>21</v>
      </c>
      <c r="G51" s="29">
        <v>386</v>
      </c>
      <c r="H51" s="29">
        <v>13</v>
      </c>
      <c r="I51" s="29">
        <v>224</v>
      </c>
      <c r="J51" s="7">
        <v>60981</v>
      </c>
      <c r="K51" s="2"/>
      <c r="L51" s="17" t="s">
        <v>297</v>
      </c>
      <c r="M51" s="115"/>
      <c r="N51" s="29">
        <v>6</v>
      </c>
      <c r="O51" s="29">
        <v>172</v>
      </c>
      <c r="P51" s="29">
        <v>9</v>
      </c>
      <c r="Q51" s="29">
        <v>157</v>
      </c>
    </row>
    <row r="52" spans="2:17" ht="13.5" customHeight="1">
      <c r="B52" s="2">
        <v>59121</v>
      </c>
      <c r="C52" s="2"/>
      <c r="D52" s="17" t="s">
        <v>92</v>
      </c>
      <c r="E52" s="2"/>
      <c r="F52" s="29">
        <v>57</v>
      </c>
      <c r="G52" s="29">
        <v>4394</v>
      </c>
      <c r="H52" s="29">
        <v>49</v>
      </c>
      <c r="I52" s="29">
        <v>4420</v>
      </c>
      <c r="J52" s="7">
        <v>60991</v>
      </c>
      <c r="K52" s="2"/>
      <c r="L52" s="17" t="s">
        <v>298</v>
      </c>
      <c r="M52" s="115"/>
      <c r="N52" s="29">
        <v>38</v>
      </c>
      <c r="O52" s="29">
        <v>177</v>
      </c>
      <c r="P52" s="29">
        <v>4</v>
      </c>
      <c r="Q52" s="29">
        <v>236</v>
      </c>
    </row>
    <row r="53" spans="2:17" ht="13.5" customHeight="1">
      <c r="B53" s="2">
        <v>59122</v>
      </c>
      <c r="C53" s="2"/>
      <c r="D53" s="17" t="s">
        <v>93</v>
      </c>
      <c r="E53" s="2"/>
      <c r="F53" s="29">
        <v>23</v>
      </c>
      <c r="G53" s="29">
        <v>178</v>
      </c>
      <c r="H53" s="29">
        <v>12</v>
      </c>
      <c r="I53" s="29">
        <v>92</v>
      </c>
      <c r="J53" s="7">
        <v>60992</v>
      </c>
      <c r="K53" s="2"/>
      <c r="L53" s="17" t="s">
        <v>299</v>
      </c>
      <c r="M53" s="115"/>
      <c r="N53" s="29">
        <v>134</v>
      </c>
      <c r="O53" s="29">
        <v>2210</v>
      </c>
      <c r="P53" s="29">
        <v>21</v>
      </c>
      <c r="Q53" s="29">
        <v>330</v>
      </c>
    </row>
    <row r="54" spans="2:17" ht="13.5" customHeight="1">
      <c r="B54" s="2">
        <v>59131</v>
      </c>
      <c r="C54" s="2"/>
      <c r="D54" s="17" t="s">
        <v>104</v>
      </c>
      <c r="E54" s="2"/>
      <c r="F54" s="29">
        <v>54</v>
      </c>
      <c r="G54" s="29">
        <v>1977</v>
      </c>
      <c r="H54" s="29">
        <v>44</v>
      </c>
      <c r="I54" s="29">
        <v>1325</v>
      </c>
      <c r="J54" s="7">
        <v>60999</v>
      </c>
      <c r="K54" s="2"/>
      <c r="L54" s="17" t="s">
        <v>300</v>
      </c>
      <c r="M54" s="115"/>
      <c r="N54" s="29"/>
      <c r="O54" s="29"/>
      <c r="P54" s="29">
        <v>100</v>
      </c>
      <c r="Q54" s="29">
        <v>7174</v>
      </c>
    </row>
    <row r="55" spans="2:17" ht="13.5" customHeight="1">
      <c r="B55" s="2">
        <v>59141</v>
      </c>
      <c r="C55" s="2"/>
      <c r="D55" s="17" t="s">
        <v>95</v>
      </c>
      <c r="E55" s="2"/>
      <c r="F55" s="29">
        <v>12</v>
      </c>
      <c r="G55" s="29">
        <v>429</v>
      </c>
      <c r="H55" s="29">
        <v>9</v>
      </c>
      <c r="I55" s="29">
        <v>472</v>
      </c>
      <c r="J55" s="11" t="s">
        <v>94</v>
      </c>
      <c r="K55" s="2"/>
      <c r="L55" s="17"/>
      <c r="M55" s="115"/>
      <c r="N55" s="29"/>
      <c r="O55" s="29"/>
      <c r="P55" s="29"/>
      <c r="Q55" s="29"/>
    </row>
    <row r="56" spans="2:17" ht="13.5" customHeight="1">
      <c r="B56" s="2">
        <v>59211</v>
      </c>
      <c r="C56" s="2"/>
      <c r="D56" s="17" t="s">
        <v>97</v>
      </c>
      <c r="E56" s="2"/>
      <c r="F56" s="29">
        <v>21</v>
      </c>
      <c r="G56" s="29">
        <v>317</v>
      </c>
      <c r="H56" s="29">
        <v>15</v>
      </c>
      <c r="I56" s="29">
        <v>483</v>
      </c>
      <c r="J56" s="7"/>
      <c r="K56" s="2"/>
      <c r="L56" s="17"/>
      <c r="M56" s="115"/>
      <c r="N56" s="29"/>
      <c r="O56" s="29"/>
      <c r="P56" s="29"/>
      <c r="Q56" s="29"/>
    </row>
    <row r="57" spans="2:17" ht="13.5" customHeight="1">
      <c r="B57" s="2">
        <v>59311</v>
      </c>
      <c r="C57" s="2"/>
      <c r="D57" s="17" t="s">
        <v>254</v>
      </c>
      <c r="E57" s="2"/>
      <c r="F57" s="29">
        <v>17</v>
      </c>
      <c r="G57" s="29">
        <v>818</v>
      </c>
      <c r="H57" s="29">
        <v>34</v>
      </c>
      <c r="I57" s="29">
        <v>793</v>
      </c>
      <c r="J57" s="173" t="s">
        <v>96</v>
      </c>
      <c r="K57" s="174"/>
      <c r="L57" s="174"/>
      <c r="M57" s="115"/>
      <c r="N57" s="57">
        <v>761</v>
      </c>
      <c r="O57" s="57">
        <v>146795</v>
      </c>
      <c r="P57" s="57">
        <v>524</v>
      </c>
      <c r="Q57" s="57">
        <v>68727</v>
      </c>
    </row>
    <row r="58" spans="2:17" ht="13.5" customHeight="1">
      <c r="B58" s="2">
        <v>59312</v>
      </c>
      <c r="C58" s="2"/>
      <c r="D58" s="17" t="s">
        <v>255</v>
      </c>
      <c r="E58" s="2"/>
      <c r="F58" s="29">
        <v>11</v>
      </c>
      <c r="G58" s="30">
        <v>273</v>
      </c>
      <c r="H58" s="29">
        <v>38</v>
      </c>
      <c r="I58" s="30">
        <v>2317</v>
      </c>
      <c r="J58" s="7"/>
      <c r="K58" s="2"/>
      <c r="L58" s="17"/>
      <c r="M58" s="115"/>
      <c r="N58" s="57"/>
      <c r="O58" s="57"/>
      <c r="P58" s="57"/>
      <c r="Q58" s="57"/>
    </row>
    <row r="59" spans="2:17" ht="13.5" customHeight="1">
      <c r="B59" s="2">
        <v>59319</v>
      </c>
      <c r="C59" s="2"/>
      <c r="D59" s="17" t="s">
        <v>256</v>
      </c>
      <c r="E59" s="2"/>
      <c r="F59" s="2"/>
      <c r="G59" s="2"/>
      <c r="H59" s="29">
        <v>71</v>
      </c>
      <c r="I59" s="30">
        <v>997</v>
      </c>
      <c r="J59" s="169" t="s">
        <v>98</v>
      </c>
      <c r="K59" s="170"/>
      <c r="L59" s="170"/>
      <c r="M59" s="115"/>
      <c r="N59" s="57">
        <f>F7+N57</f>
        <v>4355</v>
      </c>
      <c r="O59" s="57">
        <f>G7+O57</f>
        <v>269581</v>
      </c>
      <c r="P59" s="57">
        <v>3251</v>
      </c>
      <c r="Q59" s="57">
        <v>166940</v>
      </c>
    </row>
    <row r="60" spans="2:17" ht="3.75" customHeight="1" thickBot="1">
      <c r="B60" s="18"/>
      <c r="C60" s="18"/>
      <c r="D60" s="18"/>
      <c r="E60" s="18"/>
      <c r="F60" s="18"/>
      <c r="G60" s="18"/>
      <c r="H60" s="18"/>
      <c r="I60" s="18"/>
      <c r="J60" s="26"/>
      <c r="K60" s="18"/>
      <c r="L60" s="18"/>
      <c r="M60" s="116"/>
      <c r="N60" s="26"/>
      <c r="O60" s="18"/>
      <c r="P60" s="18"/>
      <c r="Q60" s="18"/>
    </row>
    <row r="61" ht="18" customHeight="1">
      <c r="B61" s="1" t="s">
        <v>229</v>
      </c>
    </row>
  </sheetData>
  <sheetProtection/>
  <mergeCells count="10">
    <mergeCell ref="F2:L2"/>
    <mergeCell ref="J59:L59"/>
    <mergeCell ref="N4:O4"/>
    <mergeCell ref="P4:Q4"/>
    <mergeCell ref="J57:L57"/>
    <mergeCell ref="B7:D7"/>
    <mergeCell ref="F4:G4"/>
    <mergeCell ref="H4:I4"/>
    <mergeCell ref="B4:E5"/>
    <mergeCell ref="J4:M5"/>
  </mergeCells>
  <printOptions/>
  <pageMargins left="0.7480314960629921" right="0.7480314960629921" top="0.984251968503937" bottom="0.984251968503937" header="0.5118110236220472" footer="0.5118110236220472"/>
  <pageSetup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sheetPr>
    <tabColor theme="4"/>
  </sheetPr>
  <dimension ref="B2:R34"/>
  <sheetViews>
    <sheetView showGridLines="0" view="pageBreakPreview" zoomScale="75" zoomScaleSheetLayoutView="75" zoomScalePageLayoutView="0" workbookViewId="0" topLeftCell="A1">
      <selection activeCell="G41" sqref="G41"/>
    </sheetView>
  </sheetViews>
  <sheetFormatPr defaultColWidth="8.796875" defaultRowHeight="13.5" customHeight="1"/>
  <cols>
    <col min="1" max="1" width="5" style="1" customWidth="1"/>
    <col min="2" max="2" width="5.09765625" style="1" customWidth="1"/>
    <col min="3" max="3" width="1.203125" style="1" customWidth="1"/>
    <col min="4" max="4" width="7.09765625" style="1" customWidth="1"/>
    <col min="5" max="5" width="0.8984375" style="1" customWidth="1"/>
    <col min="6" max="6" width="12.09765625" style="1" customWidth="1"/>
    <col min="7" max="9" width="10.59765625" style="1" customWidth="1"/>
    <col min="10" max="11" width="11.09765625" style="1" customWidth="1"/>
    <col min="12" max="12" width="1.203125" style="1" customWidth="1"/>
    <col min="13" max="15" width="12.09765625" style="1" customWidth="1"/>
    <col min="16" max="17" width="17.09765625" style="1" customWidth="1"/>
    <col min="18" max="18" width="10.69921875" style="1" bestFit="1" customWidth="1"/>
    <col min="19" max="19" width="0.8984375" style="1" customWidth="1"/>
    <col min="20" max="20" width="4.19921875" style="1" customWidth="1"/>
    <col min="21" max="16384" width="9" style="1" customWidth="1"/>
  </cols>
  <sheetData>
    <row r="2" spans="6:14" s="10" customFormat="1" ht="18" customHeight="1">
      <c r="F2" s="58"/>
      <c r="G2" s="61"/>
      <c r="H2" s="61"/>
      <c r="I2" s="54">
        <v>94</v>
      </c>
      <c r="J2" s="153" t="s">
        <v>122</v>
      </c>
      <c r="K2" s="153"/>
      <c r="L2" s="153"/>
      <c r="M2" s="153"/>
      <c r="N2" s="153"/>
    </row>
    <row r="3" ht="18" customHeight="1" thickBot="1"/>
    <row r="4" spans="2:18" ht="15.75" customHeight="1">
      <c r="B4" s="137" t="s">
        <v>33</v>
      </c>
      <c r="C4" s="137"/>
      <c r="D4" s="137"/>
      <c r="E4" s="34"/>
      <c r="F4" s="178" t="s">
        <v>14</v>
      </c>
      <c r="G4" s="101" t="s">
        <v>196</v>
      </c>
      <c r="H4" s="101" t="s">
        <v>192</v>
      </c>
      <c r="I4" s="101" t="s">
        <v>194</v>
      </c>
      <c r="J4" s="101" t="s">
        <v>327</v>
      </c>
      <c r="K4" s="101" t="s">
        <v>198</v>
      </c>
      <c r="L4" s="102"/>
      <c r="M4" s="103" t="s">
        <v>200</v>
      </c>
      <c r="N4" s="101" t="s">
        <v>203</v>
      </c>
      <c r="O4" s="101" t="s">
        <v>205</v>
      </c>
      <c r="P4" s="101" t="s">
        <v>204</v>
      </c>
      <c r="Q4" s="101" t="s">
        <v>208</v>
      </c>
      <c r="R4" s="101" t="s">
        <v>210</v>
      </c>
    </row>
    <row r="5" spans="2:18" ht="15.75" customHeight="1">
      <c r="B5" s="37"/>
      <c r="C5" s="182" t="s">
        <v>34</v>
      </c>
      <c r="D5" s="182"/>
      <c r="E5" s="37"/>
      <c r="F5" s="180"/>
      <c r="G5" s="104" t="s">
        <v>195</v>
      </c>
      <c r="H5" s="104" t="s">
        <v>193</v>
      </c>
      <c r="I5" s="104" t="s">
        <v>326</v>
      </c>
      <c r="J5" s="104" t="s">
        <v>197</v>
      </c>
      <c r="K5" s="104" t="s">
        <v>199</v>
      </c>
      <c r="L5" s="105"/>
      <c r="M5" s="106" t="s">
        <v>201</v>
      </c>
      <c r="N5" s="104" t="s">
        <v>202</v>
      </c>
      <c r="O5" s="104" t="s">
        <v>206</v>
      </c>
      <c r="P5" s="104" t="s">
        <v>207</v>
      </c>
      <c r="Q5" s="104" t="s">
        <v>209</v>
      </c>
      <c r="R5" s="104" t="s">
        <v>211</v>
      </c>
    </row>
    <row r="6" spans="2:18" ht="6.75" customHeight="1">
      <c r="B6" s="2"/>
      <c r="C6" s="2"/>
      <c r="D6" s="2"/>
      <c r="E6" s="2"/>
      <c r="F6" s="7"/>
      <c r="G6" s="2"/>
      <c r="H6" s="2"/>
      <c r="I6" s="2"/>
      <c r="J6" s="2"/>
      <c r="K6" s="2"/>
      <c r="L6" s="2"/>
      <c r="M6" s="2"/>
      <c r="N6" s="2"/>
      <c r="O6" s="2"/>
      <c r="P6" s="2"/>
      <c r="Q6" s="2"/>
      <c r="R6" s="2"/>
    </row>
    <row r="7" spans="2:18" ht="13.5" customHeight="1" hidden="1">
      <c r="B7" s="2" t="s">
        <v>36</v>
      </c>
      <c r="C7" s="24" t="s">
        <v>182</v>
      </c>
      <c r="D7" s="2"/>
      <c r="E7" s="2"/>
      <c r="F7" s="38">
        <v>1920</v>
      </c>
      <c r="G7" s="35">
        <v>16</v>
      </c>
      <c r="H7" s="35">
        <v>22</v>
      </c>
      <c r="I7" s="35">
        <v>40</v>
      </c>
      <c r="J7" s="35">
        <v>111</v>
      </c>
      <c r="K7" s="35">
        <v>178</v>
      </c>
      <c r="L7" s="35"/>
      <c r="M7" s="35">
        <v>276</v>
      </c>
      <c r="N7" s="35">
        <v>457</v>
      </c>
      <c r="O7" s="35">
        <v>284</v>
      </c>
      <c r="P7" s="36">
        <v>399</v>
      </c>
      <c r="Q7" s="36">
        <v>86</v>
      </c>
      <c r="R7" s="35">
        <v>51</v>
      </c>
    </row>
    <row r="8" spans="2:18" ht="13.5" customHeight="1" hidden="1">
      <c r="B8" s="2"/>
      <c r="C8" s="2"/>
      <c r="D8" s="17" t="s">
        <v>35</v>
      </c>
      <c r="E8" s="2"/>
      <c r="F8" s="38">
        <v>434</v>
      </c>
      <c r="G8" s="35">
        <v>2</v>
      </c>
      <c r="H8" s="35">
        <v>0</v>
      </c>
      <c r="I8" s="35">
        <v>1</v>
      </c>
      <c r="J8" s="35">
        <v>5</v>
      </c>
      <c r="K8" s="35">
        <v>12</v>
      </c>
      <c r="L8" s="35"/>
      <c r="M8" s="35">
        <v>25</v>
      </c>
      <c r="N8" s="35">
        <v>65</v>
      </c>
      <c r="O8" s="35">
        <v>74</v>
      </c>
      <c r="P8" s="36">
        <v>156</v>
      </c>
      <c r="Q8" s="36">
        <v>56</v>
      </c>
      <c r="R8" s="35">
        <v>38</v>
      </c>
    </row>
    <row r="9" spans="2:18" ht="13.5" customHeight="1" hidden="1">
      <c r="B9" s="2"/>
      <c r="C9" s="2"/>
      <c r="D9" s="17" t="s">
        <v>2</v>
      </c>
      <c r="E9" s="2"/>
      <c r="F9" s="38">
        <v>1486</v>
      </c>
      <c r="G9" s="35">
        <v>14</v>
      </c>
      <c r="H9" s="35">
        <v>22</v>
      </c>
      <c r="I9" s="35">
        <v>39</v>
      </c>
      <c r="J9" s="35">
        <v>106</v>
      </c>
      <c r="K9" s="35">
        <v>166</v>
      </c>
      <c r="L9" s="35"/>
      <c r="M9" s="35">
        <v>251</v>
      </c>
      <c r="N9" s="35">
        <v>392</v>
      </c>
      <c r="O9" s="35">
        <v>210</v>
      </c>
      <c r="P9" s="36">
        <v>243</v>
      </c>
      <c r="Q9" s="36">
        <v>30</v>
      </c>
      <c r="R9" s="35">
        <v>13</v>
      </c>
    </row>
    <row r="10" spans="2:18" ht="13.5" customHeight="1" hidden="1">
      <c r="B10" s="2"/>
      <c r="C10" s="2"/>
      <c r="D10" s="17"/>
      <c r="E10" s="2"/>
      <c r="F10" s="38"/>
      <c r="G10" s="35"/>
      <c r="H10" s="35"/>
      <c r="I10" s="35"/>
      <c r="J10" s="35"/>
      <c r="K10" s="35"/>
      <c r="L10" s="35"/>
      <c r="M10" s="35"/>
      <c r="N10" s="35"/>
      <c r="O10" s="35"/>
      <c r="P10" s="36"/>
      <c r="Q10" s="36"/>
      <c r="R10" s="35"/>
    </row>
    <row r="11" spans="2:18" ht="13.5" customHeight="1" hidden="1">
      <c r="B11" s="2" t="s">
        <v>108</v>
      </c>
      <c r="C11" s="24" t="s">
        <v>109</v>
      </c>
      <c r="D11" s="2"/>
      <c r="E11" s="2"/>
      <c r="F11" s="38">
        <v>1765</v>
      </c>
      <c r="G11" s="35">
        <v>24</v>
      </c>
      <c r="H11" s="35">
        <v>22</v>
      </c>
      <c r="I11" s="35">
        <v>35</v>
      </c>
      <c r="J11" s="35">
        <v>127</v>
      </c>
      <c r="K11" s="35">
        <v>159</v>
      </c>
      <c r="L11" s="35"/>
      <c r="M11" s="35">
        <v>250</v>
      </c>
      <c r="N11" s="35">
        <v>405</v>
      </c>
      <c r="O11" s="35">
        <v>257</v>
      </c>
      <c r="P11" s="36">
        <v>347</v>
      </c>
      <c r="Q11" s="36">
        <v>83</v>
      </c>
      <c r="R11" s="35">
        <v>56</v>
      </c>
    </row>
    <row r="12" spans="2:18" ht="13.5" customHeight="1" hidden="1">
      <c r="B12" s="2"/>
      <c r="C12" s="2"/>
      <c r="D12" s="17" t="s">
        <v>110</v>
      </c>
      <c r="E12" s="2"/>
      <c r="F12" s="38">
        <v>356</v>
      </c>
      <c r="G12" s="35">
        <v>1</v>
      </c>
      <c r="H12" s="35">
        <v>0</v>
      </c>
      <c r="I12" s="35">
        <v>0</v>
      </c>
      <c r="J12" s="35">
        <v>5</v>
      </c>
      <c r="K12" s="35">
        <v>11</v>
      </c>
      <c r="L12" s="35"/>
      <c r="M12" s="35">
        <v>21</v>
      </c>
      <c r="N12" s="35">
        <v>42</v>
      </c>
      <c r="O12" s="35">
        <v>48</v>
      </c>
      <c r="P12" s="36">
        <v>139</v>
      </c>
      <c r="Q12" s="36">
        <v>49</v>
      </c>
      <c r="R12" s="35">
        <v>40</v>
      </c>
    </row>
    <row r="13" spans="2:18" ht="13.5" customHeight="1" hidden="1">
      <c r="B13" s="2"/>
      <c r="C13" s="2"/>
      <c r="D13" s="17" t="s">
        <v>111</v>
      </c>
      <c r="E13" s="2"/>
      <c r="F13" s="38">
        <v>1409</v>
      </c>
      <c r="G13" s="35">
        <v>23</v>
      </c>
      <c r="H13" s="35">
        <v>22</v>
      </c>
      <c r="I13" s="35">
        <v>35</v>
      </c>
      <c r="J13" s="35">
        <v>122</v>
      </c>
      <c r="K13" s="35">
        <v>148</v>
      </c>
      <c r="L13" s="35"/>
      <c r="M13" s="35">
        <v>229</v>
      </c>
      <c r="N13" s="35">
        <v>363</v>
      </c>
      <c r="O13" s="35">
        <v>209</v>
      </c>
      <c r="P13" s="36">
        <v>208</v>
      </c>
      <c r="Q13" s="36">
        <v>34</v>
      </c>
      <c r="R13" s="35">
        <v>16</v>
      </c>
    </row>
    <row r="14" spans="2:18" ht="13.5" customHeight="1" hidden="1">
      <c r="B14" s="2"/>
      <c r="C14" s="2"/>
      <c r="D14" s="17"/>
      <c r="E14" s="2"/>
      <c r="F14" s="38"/>
      <c r="G14" s="35"/>
      <c r="H14" s="35"/>
      <c r="I14" s="35"/>
      <c r="J14" s="35"/>
      <c r="K14" s="35"/>
      <c r="L14" s="35"/>
      <c r="M14" s="35"/>
      <c r="N14" s="35"/>
      <c r="O14" s="35"/>
      <c r="P14" s="36"/>
      <c r="Q14" s="36"/>
      <c r="R14" s="35"/>
    </row>
    <row r="15" spans="2:18" ht="13.5" customHeight="1" hidden="1">
      <c r="B15" s="2" t="s">
        <v>59</v>
      </c>
      <c r="C15" s="24" t="s">
        <v>183</v>
      </c>
      <c r="D15" s="2"/>
      <c r="E15" s="2"/>
      <c r="F15" s="38">
        <v>1692</v>
      </c>
      <c r="G15" s="35">
        <v>42</v>
      </c>
      <c r="H15" s="35">
        <v>22</v>
      </c>
      <c r="I15" s="35">
        <v>57</v>
      </c>
      <c r="J15" s="35">
        <v>124</v>
      </c>
      <c r="K15" s="35">
        <v>154</v>
      </c>
      <c r="L15" s="35"/>
      <c r="M15" s="35">
        <v>250</v>
      </c>
      <c r="N15" s="35">
        <v>348</v>
      </c>
      <c r="O15" s="35">
        <v>246</v>
      </c>
      <c r="P15" s="36">
        <v>355</v>
      </c>
      <c r="Q15" s="36">
        <v>53</v>
      </c>
      <c r="R15" s="35">
        <v>41</v>
      </c>
    </row>
    <row r="16" spans="2:18" ht="13.5" customHeight="1" hidden="1">
      <c r="B16" s="2"/>
      <c r="C16" s="2"/>
      <c r="D16" s="17" t="s">
        <v>35</v>
      </c>
      <c r="E16" s="2"/>
      <c r="F16" s="38">
        <v>323</v>
      </c>
      <c r="G16" s="35">
        <v>0</v>
      </c>
      <c r="H16" s="35">
        <v>0</v>
      </c>
      <c r="I16" s="35">
        <v>2</v>
      </c>
      <c r="J16" s="35">
        <v>7</v>
      </c>
      <c r="K16" s="35">
        <v>12</v>
      </c>
      <c r="L16" s="35"/>
      <c r="M16" s="35">
        <v>26</v>
      </c>
      <c r="N16" s="35">
        <v>49</v>
      </c>
      <c r="O16" s="35">
        <v>46</v>
      </c>
      <c r="P16" s="36">
        <v>125</v>
      </c>
      <c r="Q16" s="36">
        <v>26</v>
      </c>
      <c r="R16" s="35">
        <v>30</v>
      </c>
    </row>
    <row r="17" spans="2:18" ht="13.5" customHeight="1" hidden="1">
      <c r="B17" s="2"/>
      <c r="C17" s="2"/>
      <c r="D17" s="17" t="s">
        <v>2</v>
      </c>
      <c r="E17" s="2"/>
      <c r="F17" s="38">
        <v>1369</v>
      </c>
      <c r="G17" s="35">
        <v>42</v>
      </c>
      <c r="H17" s="35">
        <v>22</v>
      </c>
      <c r="I17" s="35">
        <v>55</v>
      </c>
      <c r="J17" s="35">
        <v>117</v>
      </c>
      <c r="K17" s="35">
        <v>142</v>
      </c>
      <c r="L17" s="35"/>
      <c r="M17" s="35">
        <v>224</v>
      </c>
      <c r="N17" s="35">
        <v>299</v>
      </c>
      <c r="O17" s="35">
        <v>200</v>
      </c>
      <c r="P17" s="36">
        <v>230</v>
      </c>
      <c r="Q17" s="36">
        <v>27</v>
      </c>
      <c r="R17" s="35">
        <v>11</v>
      </c>
    </row>
    <row r="18" spans="2:18" ht="13.5" customHeight="1" hidden="1">
      <c r="B18" s="2"/>
      <c r="C18" s="2"/>
      <c r="D18" s="17"/>
      <c r="E18" s="2"/>
      <c r="F18" s="38"/>
      <c r="G18" s="35"/>
      <c r="H18" s="35"/>
      <c r="I18" s="35"/>
      <c r="J18" s="35"/>
      <c r="K18" s="35"/>
      <c r="L18" s="35"/>
      <c r="M18" s="35"/>
      <c r="N18" s="35"/>
      <c r="O18" s="35"/>
      <c r="P18" s="35"/>
      <c r="Q18" s="35"/>
      <c r="R18" s="35"/>
    </row>
    <row r="19" spans="2:18" ht="13.5" customHeight="1" hidden="1">
      <c r="B19" s="86" t="s">
        <v>59</v>
      </c>
      <c r="C19" s="94" t="s">
        <v>184</v>
      </c>
      <c r="D19" s="86"/>
      <c r="E19" s="86"/>
      <c r="F19" s="95">
        <v>1414</v>
      </c>
      <c r="G19" s="96">
        <f>SUM(G20:G21)</f>
        <v>23</v>
      </c>
      <c r="H19" s="96">
        <f>SUM(H20:H21)</f>
        <v>18</v>
      </c>
      <c r="I19" s="96">
        <f>SUM(I20:I21)</f>
        <v>60</v>
      </c>
      <c r="J19" s="96">
        <f>SUM(J20:J21)</f>
        <v>91</v>
      </c>
      <c r="K19" s="96">
        <f>SUM(K20:K21)</f>
        <v>153</v>
      </c>
      <c r="L19" s="96"/>
      <c r="M19" s="96">
        <f aca="true" t="shared" si="0" ref="M19:R19">SUM(M20:M21)</f>
        <v>171</v>
      </c>
      <c r="N19" s="96">
        <f t="shared" si="0"/>
        <v>290</v>
      </c>
      <c r="O19" s="96">
        <f t="shared" si="0"/>
        <v>212</v>
      </c>
      <c r="P19" s="97">
        <f t="shared" si="0"/>
        <v>302</v>
      </c>
      <c r="Q19" s="97">
        <f t="shared" si="0"/>
        <v>52</v>
      </c>
      <c r="R19" s="96">
        <f t="shared" si="0"/>
        <v>42</v>
      </c>
    </row>
    <row r="20" spans="2:18" ht="13.5" customHeight="1" hidden="1">
      <c r="B20" s="74"/>
      <c r="C20" s="74"/>
      <c r="D20" s="73" t="s">
        <v>35</v>
      </c>
      <c r="E20" s="74"/>
      <c r="F20" s="98">
        <f>SUM(G20:R20)</f>
        <v>294</v>
      </c>
      <c r="G20" s="99">
        <v>0</v>
      </c>
      <c r="H20" s="99">
        <v>0</v>
      </c>
      <c r="I20" s="99">
        <v>3</v>
      </c>
      <c r="J20" s="99">
        <v>4</v>
      </c>
      <c r="K20" s="99">
        <v>20</v>
      </c>
      <c r="L20" s="99"/>
      <c r="M20" s="99">
        <v>17</v>
      </c>
      <c r="N20" s="99">
        <v>49</v>
      </c>
      <c r="O20" s="99">
        <v>42</v>
      </c>
      <c r="P20" s="100">
        <v>110</v>
      </c>
      <c r="Q20" s="100">
        <v>25</v>
      </c>
      <c r="R20" s="99">
        <v>24</v>
      </c>
    </row>
    <row r="21" spans="2:18" ht="13.5" customHeight="1" hidden="1">
      <c r="B21" s="74"/>
      <c r="C21" s="74"/>
      <c r="D21" s="73" t="s">
        <v>2</v>
      </c>
      <c r="E21" s="74"/>
      <c r="F21" s="98">
        <v>1120</v>
      </c>
      <c r="G21" s="99">
        <v>23</v>
      </c>
      <c r="H21" s="99">
        <v>18</v>
      </c>
      <c r="I21" s="99">
        <v>57</v>
      </c>
      <c r="J21" s="99">
        <v>87</v>
      </c>
      <c r="K21" s="99">
        <v>133</v>
      </c>
      <c r="L21" s="99"/>
      <c r="M21" s="99">
        <v>154</v>
      </c>
      <c r="N21" s="99">
        <v>241</v>
      </c>
      <c r="O21" s="99">
        <v>170</v>
      </c>
      <c r="P21" s="100">
        <v>192</v>
      </c>
      <c r="Q21" s="100">
        <v>27</v>
      </c>
      <c r="R21" s="99">
        <v>18</v>
      </c>
    </row>
    <row r="22" spans="2:18" ht="13.5" customHeight="1" hidden="1">
      <c r="B22" s="2"/>
      <c r="C22" s="2"/>
      <c r="D22" s="17"/>
      <c r="E22" s="2"/>
      <c r="F22" s="38"/>
      <c r="G22" s="35"/>
      <c r="H22" s="35"/>
      <c r="I22" s="35"/>
      <c r="J22" s="35"/>
      <c r="K22" s="35"/>
      <c r="L22" s="35"/>
      <c r="M22" s="35"/>
      <c r="N22" s="35"/>
      <c r="O22" s="35"/>
      <c r="P22" s="35"/>
      <c r="Q22" s="35"/>
      <c r="R22" s="35"/>
    </row>
    <row r="23" spans="2:18" s="10" customFormat="1" ht="13.5" customHeight="1">
      <c r="B23" s="86" t="s">
        <v>59</v>
      </c>
      <c r="C23" s="94" t="s">
        <v>325</v>
      </c>
      <c r="D23" s="86"/>
      <c r="E23" s="86"/>
      <c r="F23" s="95">
        <v>987</v>
      </c>
      <c r="G23" s="96">
        <v>12</v>
      </c>
      <c r="H23" s="96">
        <v>17</v>
      </c>
      <c r="I23" s="96">
        <v>48</v>
      </c>
      <c r="J23" s="96">
        <v>55</v>
      </c>
      <c r="K23" s="96">
        <v>92</v>
      </c>
      <c r="L23" s="96"/>
      <c r="M23" s="96">
        <v>103</v>
      </c>
      <c r="N23" s="96">
        <v>196</v>
      </c>
      <c r="O23" s="96">
        <v>150</v>
      </c>
      <c r="P23" s="97">
        <v>234</v>
      </c>
      <c r="Q23" s="97">
        <v>51</v>
      </c>
      <c r="R23" s="96">
        <v>29</v>
      </c>
    </row>
    <row r="24" spans="2:18" ht="13.5" customHeight="1">
      <c r="B24" s="74"/>
      <c r="C24" s="74"/>
      <c r="D24" s="73" t="s">
        <v>35</v>
      </c>
      <c r="E24" s="74"/>
      <c r="F24" s="98">
        <v>222</v>
      </c>
      <c r="G24" s="99">
        <v>3</v>
      </c>
      <c r="H24" s="99">
        <v>2</v>
      </c>
      <c r="I24" s="99">
        <v>4</v>
      </c>
      <c r="J24" s="99">
        <v>0</v>
      </c>
      <c r="K24" s="99">
        <v>11</v>
      </c>
      <c r="L24" s="99"/>
      <c r="M24" s="99">
        <v>16</v>
      </c>
      <c r="N24" s="99">
        <v>40</v>
      </c>
      <c r="O24" s="99">
        <v>31</v>
      </c>
      <c r="P24" s="100">
        <v>80</v>
      </c>
      <c r="Q24" s="100">
        <v>19</v>
      </c>
      <c r="R24" s="99">
        <v>16</v>
      </c>
    </row>
    <row r="25" spans="2:18" ht="13.5" customHeight="1">
      <c r="B25" s="74"/>
      <c r="C25" s="74"/>
      <c r="D25" s="73" t="s">
        <v>2</v>
      </c>
      <c r="E25" s="74"/>
      <c r="F25" s="98">
        <v>765</v>
      </c>
      <c r="G25" s="99">
        <v>9</v>
      </c>
      <c r="H25" s="99">
        <v>15</v>
      </c>
      <c r="I25" s="99">
        <v>44</v>
      </c>
      <c r="J25" s="99">
        <v>55</v>
      </c>
      <c r="K25" s="99">
        <v>81</v>
      </c>
      <c r="L25" s="99"/>
      <c r="M25" s="99">
        <v>87</v>
      </c>
      <c r="N25" s="99">
        <v>156</v>
      </c>
      <c r="O25" s="99">
        <v>119</v>
      </c>
      <c r="P25" s="100">
        <v>154</v>
      </c>
      <c r="Q25" s="100">
        <v>32</v>
      </c>
      <c r="R25" s="99">
        <v>13</v>
      </c>
    </row>
    <row r="26" spans="2:18" ht="3.75" customHeight="1" thickBot="1">
      <c r="B26" s="18"/>
      <c r="C26" s="18"/>
      <c r="D26" s="18"/>
      <c r="E26" s="18"/>
      <c r="F26" s="92"/>
      <c r="G26" s="93"/>
      <c r="H26" s="93"/>
      <c r="I26" s="93"/>
      <c r="J26" s="93"/>
      <c r="K26" s="93"/>
      <c r="L26" s="93"/>
      <c r="M26" s="93"/>
      <c r="N26" s="93"/>
      <c r="O26" s="93"/>
      <c r="P26" s="93"/>
      <c r="Q26" s="93"/>
      <c r="R26" s="93"/>
    </row>
    <row r="27" ht="18" customHeight="1">
      <c r="B27" s="1" t="s">
        <v>13</v>
      </c>
    </row>
    <row r="34" spans="9:12" ht="13.5" customHeight="1">
      <c r="I34" s="136"/>
      <c r="J34" s="136"/>
      <c r="K34" s="136"/>
      <c r="L34" s="136"/>
    </row>
  </sheetData>
  <sheetProtection/>
  <mergeCells count="5">
    <mergeCell ref="I34:L34"/>
    <mergeCell ref="J2:N2"/>
    <mergeCell ref="B4:D4"/>
    <mergeCell ref="C5:D5"/>
    <mergeCell ref="F4:F5"/>
  </mergeCells>
  <printOptions/>
  <pageMargins left="1.46" right="0.7874015748031497" top="0.984251968503937" bottom="0.984251968503937"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theme="4"/>
  </sheetPr>
  <dimension ref="A2:N28"/>
  <sheetViews>
    <sheetView showGridLines="0" zoomScalePageLayoutView="0" workbookViewId="0" topLeftCell="A4">
      <selection activeCell="I30" sqref="I30"/>
    </sheetView>
  </sheetViews>
  <sheetFormatPr defaultColWidth="8.796875" defaultRowHeight="13.5" customHeight="1"/>
  <cols>
    <col min="1" max="1" width="5" style="1" customWidth="1"/>
    <col min="2" max="3" width="2" style="1" customWidth="1"/>
    <col min="4" max="4" width="3.09765625" style="33" customWidth="1"/>
    <col min="5" max="5" width="2.3984375" style="1" customWidth="1"/>
    <col min="6" max="6" width="0.8984375" style="1" customWidth="1"/>
    <col min="7" max="7" width="9.19921875" style="1" bestFit="1" customWidth="1"/>
    <col min="8" max="8" width="8.59765625" style="1" bestFit="1" customWidth="1"/>
    <col min="9" max="9" width="8.3984375" style="1" bestFit="1" customWidth="1"/>
    <col min="10" max="14" width="9.19921875" style="1" bestFit="1" customWidth="1"/>
    <col min="15" max="16384" width="9" style="1" customWidth="1"/>
  </cols>
  <sheetData>
    <row r="2" spans="4:12" s="10" customFormat="1" ht="18" customHeight="1">
      <c r="D2" s="44"/>
      <c r="H2" s="136" t="s">
        <v>232</v>
      </c>
      <c r="I2" s="136"/>
      <c r="J2" s="136"/>
      <c r="K2" s="136"/>
      <c r="L2" s="136"/>
    </row>
    <row r="3" ht="18" customHeight="1" thickBot="1"/>
    <row r="4" spans="2:14" ht="15.75" customHeight="1">
      <c r="B4" s="185" t="s">
        <v>33</v>
      </c>
      <c r="C4" s="186"/>
      <c r="D4" s="186"/>
      <c r="E4" s="34"/>
      <c r="F4" s="34"/>
      <c r="G4" s="183" t="s">
        <v>14</v>
      </c>
      <c r="H4" s="42" t="s">
        <v>40</v>
      </c>
      <c r="I4" s="43" t="s">
        <v>41</v>
      </c>
      <c r="J4" s="43" t="s">
        <v>42</v>
      </c>
      <c r="K4" s="43" t="s">
        <v>44</v>
      </c>
      <c r="L4" s="43" t="s">
        <v>43</v>
      </c>
      <c r="M4" s="43" t="s">
        <v>45</v>
      </c>
      <c r="N4" s="42" t="s">
        <v>46</v>
      </c>
    </row>
    <row r="5" spans="2:14" ht="15.75" customHeight="1">
      <c r="B5" s="37"/>
      <c r="C5" s="182" t="s">
        <v>34</v>
      </c>
      <c r="D5" s="187"/>
      <c r="E5" s="187"/>
      <c r="F5" s="37"/>
      <c r="G5" s="184"/>
      <c r="H5" s="8" t="s">
        <v>47</v>
      </c>
      <c r="I5" s="8" t="s">
        <v>48</v>
      </c>
      <c r="J5" s="8" t="s">
        <v>49</v>
      </c>
      <c r="K5" s="8" t="s">
        <v>52</v>
      </c>
      <c r="L5" s="8" t="s">
        <v>50</v>
      </c>
      <c r="M5" s="8" t="s">
        <v>51</v>
      </c>
      <c r="N5" s="8" t="s">
        <v>37</v>
      </c>
    </row>
    <row r="6" spans="2:14" ht="6.75" customHeight="1">
      <c r="B6" s="2"/>
      <c r="C6" s="17"/>
      <c r="D6" s="39"/>
      <c r="E6" s="39"/>
      <c r="F6" s="2"/>
      <c r="G6" s="7"/>
      <c r="H6" s="2"/>
      <c r="I6" s="2"/>
      <c r="J6" s="2"/>
      <c r="K6" s="2"/>
      <c r="L6" s="2"/>
      <c r="M6" s="2"/>
      <c r="N6" s="2"/>
    </row>
    <row r="7" spans="2:14" ht="13.5" customHeight="1">
      <c r="B7" s="2"/>
      <c r="C7" s="17"/>
      <c r="D7" s="39"/>
      <c r="E7" s="39"/>
      <c r="F7" s="2"/>
      <c r="G7" s="27"/>
      <c r="H7" s="28"/>
      <c r="I7" s="28"/>
      <c r="J7" s="28"/>
      <c r="K7" s="28"/>
      <c r="L7" s="28"/>
      <c r="M7" s="28"/>
      <c r="N7" s="28"/>
    </row>
    <row r="8" spans="2:14" ht="13.5" customHeight="1">
      <c r="B8" s="2" t="s">
        <v>36</v>
      </c>
      <c r="C8" s="2"/>
      <c r="D8" s="40" t="s">
        <v>39</v>
      </c>
      <c r="E8" s="2" t="s">
        <v>4</v>
      </c>
      <c r="F8" s="2"/>
      <c r="G8" s="27">
        <v>1920</v>
      </c>
      <c r="H8" s="28">
        <v>1309</v>
      </c>
      <c r="I8" s="28">
        <v>328</v>
      </c>
      <c r="J8" s="28">
        <v>193</v>
      </c>
      <c r="K8" s="28">
        <v>51</v>
      </c>
      <c r="L8" s="28">
        <v>20</v>
      </c>
      <c r="M8" s="28">
        <v>12</v>
      </c>
      <c r="N8" s="28">
        <v>7</v>
      </c>
    </row>
    <row r="9" spans="2:14" ht="13.5" customHeight="1">
      <c r="B9" s="2"/>
      <c r="C9" s="149" t="s">
        <v>35</v>
      </c>
      <c r="D9" s="163"/>
      <c r="E9" s="163"/>
      <c r="F9" s="2"/>
      <c r="G9" s="27">
        <v>434</v>
      </c>
      <c r="H9" s="28">
        <v>214</v>
      </c>
      <c r="I9" s="28">
        <v>111</v>
      </c>
      <c r="J9" s="28">
        <v>73</v>
      </c>
      <c r="K9" s="28">
        <v>18</v>
      </c>
      <c r="L9" s="28">
        <v>10</v>
      </c>
      <c r="M9" s="28">
        <v>2</v>
      </c>
      <c r="N9" s="28">
        <v>6</v>
      </c>
    </row>
    <row r="10" spans="2:14" ht="13.5" customHeight="1">
      <c r="B10" s="2"/>
      <c r="C10" s="149" t="s">
        <v>38</v>
      </c>
      <c r="D10" s="163"/>
      <c r="E10" s="163"/>
      <c r="F10" s="2"/>
      <c r="G10" s="27">
        <v>1486</v>
      </c>
      <c r="H10" s="28">
        <v>1095</v>
      </c>
      <c r="I10" s="28">
        <v>217</v>
      </c>
      <c r="J10" s="28">
        <v>120</v>
      </c>
      <c r="K10" s="28">
        <v>33</v>
      </c>
      <c r="L10" s="28">
        <v>10</v>
      </c>
      <c r="M10" s="28">
        <v>10</v>
      </c>
      <c r="N10" s="28">
        <v>1</v>
      </c>
    </row>
    <row r="11" spans="2:14" ht="13.5" customHeight="1">
      <c r="B11" s="2"/>
      <c r="C11" s="17"/>
      <c r="D11" s="39"/>
      <c r="E11" s="39"/>
      <c r="F11" s="2"/>
      <c r="G11" s="27"/>
      <c r="H11" s="28"/>
      <c r="I11" s="28"/>
      <c r="J11" s="28"/>
      <c r="K11" s="28"/>
      <c r="L11" s="28"/>
      <c r="M11" s="28"/>
      <c r="N11" s="28"/>
    </row>
    <row r="12" spans="2:14" ht="13.5" customHeight="1">
      <c r="B12" s="2" t="s">
        <v>36</v>
      </c>
      <c r="C12" s="2"/>
      <c r="D12" s="40" t="s">
        <v>64</v>
      </c>
      <c r="E12" s="2" t="s">
        <v>4</v>
      </c>
      <c r="F12" s="2"/>
      <c r="G12" s="27">
        <v>1765</v>
      </c>
      <c r="H12" s="28">
        <v>1191</v>
      </c>
      <c r="I12" s="28">
        <v>311</v>
      </c>
      <c r="J12" s="28">
        <v>173</v>
      </c>
      <c r="K12" s="28">
        <v>51</v>
      </c>
      <c r="L12" s="28">
        <v>21</v>
      </c>
      <c r="M12" s="28">
        <v>12</v>
      </c>
      <c r="N12" s="28">
        <v>6</v>
      </c>
    </row>
    <row r="13" spans="2:14" ht="13.5" customHeight="1">
      <c r="B13" s="2"/>
      <c r="C13" s="149" t="s">
        <v>35</v>
      </c>
      <c r="D13" s="163"/>
      <c r="E13" s="163"/>
      <c r="F13" s="2"/>
      <c r="G13" s="27">
        <v>356</v>
      </c>
      <c r="H13" s="28">
        <v>154</v>
      </c>
      <c r="I13" s="28">
        <v>106</v>
      </c>
      <c r="J13" s="28">
        <v>67</v>
      </c>
      <c r="K13" s="28">
        <v>13</v>
      </c>
      <c r="L13" s="28">
        <v>8</v>
      </c>
      <c r="M13" s="28">
        <v>4</v>
      </c>
      <c r="N13" s="28">
        <v>4</v>
      </c>
    </row>
    <row r="14" spans="2:14" ht="13.5" customHeight="1">
      <c r="B14" s="2"/>
      <c r="C14" s="149" t="s">
        <v>38</v>
      </c>
      <c r="D14" s="163"/>
      <c r="E14" s="163"/>
      <c r="F14" s="2"/>
      <c r="G14" s="27">
        <v>1409</v>
      </c>
      <c r="H14" s="28">
        <v>1037</v>
      </c>
      <c r="I14" s="28">
        <v>205</v>
      </c>
      <c r="J14" s="28">
        <v>106</v>
      </c>
      <c r="K14" s="28">
        <v>38</v>
      </c>
      <c r="L14" s="28">
        <v>13</v>
      </c>
      <c r="M14" s="28">
        <v>8</v>
      </c>
      <c r="N14" s="28">
        <v>2</v>
      </c>
    </row>
    <row r="15" spans="2:14" ht="13.5" customHeight="1">
      <c r="B15" s="2"/>
      <c r="C15" s="17"/>
      <c r="D15" s="39"/>
      <c r="E15" s="39"/>
      <c r="F15" s="2"/>
      <c r="G15" s="27"/>
      <c r="H15" s="28"/>
      <c r="I15" s="28"/>
      <c r="J15" s="28"/>
      <c r="K15" s="28"/>
      <c r="L15" s="28"/>
      <c r="M15" s="28"/>
      <c r="N15" s="28"/>
    </row>
    <row r="16" spans="2:14" ht="13.5" customHeight="1">
      <c r="B16" s="2" t="s">
        <v>59</v>
      </c>
      <c r="C16" s="2"/>
      <c r="D16" s="40" t="s">
        <v>212</v>
      </c>
      <c r="E16" s="2" t="s">
        <v>60</v>
      </c>
      <c r="F16" s="2"/>
      <c r="G16" s="27">
        <v>1692</v>
      </c>
      <c r="H16" s="28">
        <v>1106</v>
      </c>
      <c r="I16" s="28">
        <v>306</v>
      </c>
      <c r="J16" s="28">
        <v>191</v>
      </c>
      <c r="K16" s="28">
        <v>43</v>
      </c>
      <c r="L16" s="28">
        <v>25</v>
      </c>
      <c r="M16" s="28">
        <v>15</v>
      </c>
      <c r="N16" s="28">
        <v>6</v>
      </c>
    </row>
    <row r="17" spans="2:14" ht="13.5" customHeight="1">
      <c r="B17" s="2"/>
      <c r="C17" s="149" t="s">
        <v>213</v>
      </c>
      <c r="D17" s="188"/>
      <c r="E17" s="188"/>
      <c r="F17" s="2"/>
      <c r="G17" s="27">
        <v>323</v>
      </c>
      <c r="H17" s="28">
        <v>161</v>
      </c>
      <c r="I17" s="28">
        <v>84</v>
      </c>
      <c r="J17" s="28">
        <v>54</v>
      </c>
      <c r="K17" s="28">
        <v>12</v>
      </c>
      <c r="L17" s="28">
        <v>7</v>
      </c>
      <c r="M17" s="28">
        <v>3</v>
      </c>
      <c r="N17" s="28">
        <v>2</v>
      </c>
    </row>
    <row r="18" spans="2:14" ht="13.5" customHeight="1">
      <c r="B18" s="2"/>
      <c r="C18" s="149" t="s">
        <v>214</v>
      </c>
      <c r="D18" s="188"/>
      <c r="E18" s="188"/>
      <c r="F18" s="2"/>
      <c r="G18" s="27">
        <v>1369</v>
      </c>
      <c r="H18" s="28">
        <v>945</v>
      </c>
      <c r="I18" s="28">
        <v>222</v>
      </c>
      <c r="J18" s="28">
        <v>137</v>
      </c>
      <c r="K18" s="28">
        <v>31</v>
      </c>
      <c r="L18" s="28">
        <v>18</v>
      </c>
      <c r="M18" s="28">
        <v>12</v>
      </c>
      <c r="N18" s="28">
        <v>4</v>
      </c>
    </row>
    <row r="19" spans="2:14" ht="13.5" customHeight="1">
      <c r="B19" s="2"/>
      <c r="C19" s="17"/>
      <c r="D19" s="39"/>
      <c r="E19" s="39"/>
      <c r="F19" s="2"/>
      <c r="G19" s="27"/>
      <c r="H19" s="28"/>
      <c r="I19" s="28"/>
      <c r="J19" s="28"/>
      <c r="K19" s="28"/>
      <c r="L19" s="28"/>
      <c r="M19" s="28"/>
      <c r="N19" s="28"/>
    </row>
    <row r="20" spans="2:14" s="10" customFormat="1" ht="13.5" customHeight="1">
      <c r="B20" s="74" t="s">
        <v>59</v>
      </c>
      <c r="C20" s="74"/>
      <c r="D20" s="129" t="s">
        <v>185</v>
      </c>
      <c r="E20" s="74" t="s">
        <v>60</v>
      </c>
      <c r="F20" s="74"/>
      <c r="G20" s="83">
        <v>1414</v>
      </c>
      <c r="H20" s="84">
        <v>882</v>
      </c>
      <c r="I20" s="84">
        <v>287</v>
      </c>
      <c r="J20" s="84">
        <v>167</v>
      </c>
      <c r="K20" s="84">
        <v>36</v>
      </c>
      <c r="L20" s="84">
        <v>22</v>
      </c>
      <c r="M20" s="84">
        <v>17</v>
      </c>
      <c r="N20" s="84">
        <v>3</v>
      </c>
    </row>
    <row r="21" spans="2:14" ht="13.5" customHeight="1">
      <c r="B21" s="74"/>
      <c r="C21" s="160" t="s">
        <v>35</v>
      </c>
      <c r="D21" s="161"/>
      <c r="E21" s="161"/>
      <c r="F21" s="74"/>
      <c r="G21" s="83">
        <v>294</v>
      </c>
      <c r="H21" s="84">
        <v>149</v>
      </c>
      <c r="I21" s="84">
        <v>85</v>
      </c>
      <c r="J21" s="84">
        <v>40</v>
      </c>
      <c r="K21" s="84">
        <v>8</v>
      </c>
      <c r="L21" s="84">
        <v>8</v>
      </c>
      <c r="M21" s="84">
        <v>3</v>
      </c>
      <c r="N21" s="84">
        <v>1</v>
      </c>
    </row>
    <row r="22" spans="2:14" ht="13.5" customHeight="1">
      <c r="B22" s="74"/>
      <c r="C22" s="160" t="s">
        <v>38</v>
      </c>
      <c r="D22" s="161"/>
      <c r="E22" s="161"/>
      <c r="F22" s="74"/>
      <c r="G22" s="83">
        <v>1120</v>
      </c>
      <c r="H22" s="84">
        <v>733</v>
      </c>
      <c r="I22" s="84">
        <v>202</v>
      </c>
      <c r="J22" s="84">
        <v>127</v>
      </c>
      <c r="K22" s="84">
        <v>28</v>
      </c>
      <c r="L22" s="84">
        <v>14</v>
      </c>
      <c r="M22" s="84">
        <v>14</v>
      </c>
      <c r="N22" s="84">
        <v>2</v>
      </c>
    </row>
    <row r="23" spans="2:14" ht="13.5" customHeight="1">
      <c r="B23" s="74"/>
      <c r="C23" s="73"/>
      <c r="D23" s="122"/>
      <c r="E23" s="122"/>
      <c r="F23" s="74"/>
      <c r="G23" s="83"/>
      <c r="H23" s="84"/>
      <c r="I23" s="84"/>
      <c r="J23" s="84"/>
      <c r="K23" s="84"/>
      <c r="L23" s="84"/>
      <c r="M23" s="84"/>
      <c r="N23" s="84"/>
    </row>
    <row r="24" spans="1:14" ht="13.5" customHeight="1">
      <c r="A24" s="10"/>
      <c r="B24" s="86" t="s">
        <v>59</v>
      </c>
      <c r="C24" s="86"/>
      <c r="D24" s="107" t="s">
        <v>237</v>
      </c>
      <c r="E24" s="86" t="s">
        <v>60</v>
      </c>
      <c r="F24" s="86"/>
      <c r="G24" s="80">
        <v>987</v>
      </c>
      <c r="H24" s="81">
        <v>587</v>
      </c>
      <c r="I24" s="81">
        <v>229</v>
      </c>
      <c r="J24" s="81">
        <v>116</v>
      </c>
      <c r="K24" s="81">
        <v>26</v>
      </c>
      <c r="L24" s="81">
        <v>21</v>
      </c>
      <c r="M24" s="81">
        <v>6</v>
      </c>
      <c r="N24" s="81">
        <v>2</v>
      </c>
    </row>
    <row r="25" spans="2:14" ht="13.5" customHeight="1">
      <c r="B25" s="74"/>
      <c r="C25" s="160" t="s">
        <v>35</v>
      </c>
      <c r="D25" s="161"/>
      <c r="E25" s="161"/>
      <c r="F25" s="74"/>
      <c r="G25" s="83">
        <v>222</v>
      </c>
      <c r="H25" s="84">
        <v>120</v>
      </c>
      <c r="I25" s="84">
        <v>66</v>
      </c>
      <c r="J25" s="84">
        <v>24</v>
      </c>
      <c r="K25" s="84">
        <v>6</v>
      </c>
      <c r="L25" s="84">
        <v>5</v>
      </c>
      <c r="M25" s="84">
        <v>1</v>
      </c>
      <c r="N25" s="84">
        <v>0</v>
      </c>
    </row>
    <row r="26" spans="2:14" ht="13.5" customHeight="1">
      <c r="B26" s="74"/>
      <c r="C26" s="160" t="s">
        <v>38</v>
      </c>
      <c r="D26" s="161"/>
      <c r="E26" s="161"/>
      <c r="F26" s="74"/>
      <c r="G26" s="83">
        <v>765</v>
      </c>
      <c r="H26" s="84">
        <v>467</v>
      </c>
      <c r="I26" s="84">
        <v>163</v>
      </c>
      <c r="J26" s="84">
        <v>92</v>
      </c>
      <c r="K26" s="84">
        <v>20</v>
      </c>
      <c r="L26" s="84">
        <v>16</v>
      </c>
      <c r="M26" s="84">
        <v>5</v>
      </c>
      <c r="N26" s="84">
        <v>2</v>
      </c>
    </row>
    <row r="27" spans="2:14" ht="3.75" customHeight="1" thickBot="1">
      <c r="B27" s="18"/>
      <c r="C27" s="18"/>
      <c r="D27" s="41"/>
      <c r="E27" s="18"/>
      <c r="F27" s="18"/>
      <c r="G27" s="26"/>
      <c r="H27" s="18"/>
      <c r="I27" s="18"/>
      <c r="J27" s="18"/>
      <c r="K27" s="18"/>
      <c r="L27" s="18"/>
      <c r="M27" s="18"/>
      <c r="N27" s="18"/>
    </row>
    <row r="28" spans="2:4" ht="18" customHeight="1">
      <c r="B28" s="1" t="s">
        <v>341</v>
      </c>
      <c r="D28" s="1"/>
    </row>
  </sheetData>
  <sheetProtection/>
  <mergeCells count="14">
    <mergeCell ref="H2:L2"/>
    <mergeCell ref="C21:E21"/>
    <mergeCell ref="C26:E26"/>
    <mergeCell ref="B4:D4"/>
    <mergeCell ref="C5:E5"/>
    <mergeCell ref="C17:E17"/>
    <mergeCell ref="C18:E18"/>
    <mergeCell ref="C9:E9"/>
    <mergeCell ref="C10:E10"/>
    <mergeCell ref="C22:E22"/>
    <mergeCell ref="C25:E25"/>
    <mergeCell ref="C13:E13"/>
    <mergeCell ref="C14:E14"/>
    <mergeCell ref="G4:G5"/>
  </mergeCells>
  <printOptions/>
  <pageMargins left="0.7874015748031497" right="0.7874015748031497"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theme="4"/>
  </sheetPr>
  <dimension ref="B2:P19"/>
  <sheetViews>
    <sheetView showGridLines="0" view="pageBreakPreview" zoomScaleSheetLayoutView="100" zoomScalePageLayoutView="0" workbookViewId="0" topLeftCell="A4">
      <selection activeCell="N25" sqref="N25"/>
    </sheetView>
  </sheetViews>
  <sheetFormatPr defaultColWidth="8.796875" defaultRowHeight="13.5" customHeight="1"/>
  <cols>
    <col min="1" max="1" width="5" style="1" customWidth="1"/>
    <col min="2" max="2" width="4.69921875" style="1" customWidth="1"/>
    <col min="3" max="3" width="1.203125" style="1" customWidth="1"/>
    <col min="4" max="4" width="7.09765625" style="1" customWidth="1"/>
    <col min="5" max="5" width="0.8984375" style="1" customWidth="1"/>
    <col min="6" max="6" width="7.59765625" style="1" customWidth="1"/>
    <col min="7" max="15" width="6.59765625" style="1" customWidth="1"/>
    <col min="16" max="16" width="5.3984375" style="1" customWidth="1"/>
    <col min="17" max="16384" width="9" style="1" customWidth="1"/>
  </cols>
  <sheetData>
    <row r="2" spans="6:12" s="10" customFormat="1" ht="18" customHeight="1">
      <c r="F2" s="118">
        <v>96</v>
      </c>
      <c r="G2" s="153" t="s">
        <v>112</v>
      </c>
      <c r="H2" s="153"/>
      <c r="I2" s="153"/>
      <c r="J2" s="153"/>
      <c r="K2" s="153"/>
      <c r="L2" s="190"/>
    </row>
    <row r="3" ht="18" customHeight="1" thickBot="1"/>
    <row r="4" spans="2:16" ht="13.5" customHeight="1">
      <c r="B4" s="137" t="s">
        <v>33</v>
      </c>
      <c r="C4" s="186"/>
      <c r="D4" s="186"/>
      <c r="E4" s="186"/>
      <c r="F4" s="191" t="s">
        <v>14</v>
      </c>
      <c r="G4" s="43"/>
      <c r="H4" s="15" t="s">
        <v>216</v>
      </c>
      <c r="I4" s="15" t="s">
        <v>217</v>
      </c>
      <c r="J4" s="15" t="s">
        <v>218</v>
      </c>
      <c r="K4" s="15" t="s">
        <v>219</v>
      </c>
      <c r="L4" s="15" t="s">
        <v>220</v>
      </c>
      <c r="M4" s="15" t="s">
        <v>221</v>
      </c>
      <c r="N4" s="15" t="s">
        <v>222</v>
      </c>
      <c r="O4" s="15"/>
      <c r="P4" s="194" t="s">
        <v>186</v>
      </c>
    </row>
    <row r="5" spans="2:16" ht="13.5" customHeight="1">
      <c r="B5" s="189"/>
      <c r="C5" s="189"/>
      <c r="D5" s="189"/>
      <c r="E5" s="189"/>
      <c r="F5" s="192"/>
      <c r="G5" s="11" t="s">
        <v>215</v>
      </c>
      <c r="H5" s="11" t="s">
        <v>211</v>
      </c>
      <c r="I5" s="11" t="s">
        <v>211</v>
      </c>
      <c r="J5" s="11" t="s">
        <v>211</v>
      </c>
      <c r="K5" s="11" t="s">
        <v>211</v>
      </c>
      <c r="L5" s="11" t="s">
        <v>211</v>
      </c>
      <c r="M5" s="11" t="s">
        <v>211</v>
      </c>
      <c r="N5" s="11" t="s">
        <v>211</v>
      </c>
      <c r="O5" s="11" t="s">
        <v>223</v>
      </c>
      <c r="P5" s="195"/>
    </row>
    <row r="6" spans="2:16" ht="13.5" customHeight="1">
      <c r="B6" s="189"/>
      <c r="C6" s="189"/>
      <c r="D6" s="189"/>
      <c r="E6" s="189"/>
      <c r="F6" s="192"/>
      <c r="G6" s="11" t="s">
        <v>195</v>
      </c>
      <c r="H6" s="11" t="s">
        <v>217</v>
      </c>
      <c r="I6" s="11" t="s">
        <v>218</v>
      </c>
      <c r="J6" s="11" t="s">
        <v>219</v>
      </c>
      <c r="K6" s="11" t="s">
        <v>220</v>
      </c>
      <c r="L6" s="11" t="s">
        <v>221</v>
      </c>
      <c r="M6" s="11" t="s">
        <v>222</v>
      </c>
      <c r="N6" s="11" t="s">
        <v>223</v>
      </c>
      <c r="O6" s="11" t="s">
        <v>211</v>
      </c>
      <c r="P6" s="195"/>
    </row>
    <row r="7" spans="2:16" ht="13.5" customHeight="1">
      <c r="B7" s="187"/>
      <c r="C7" s="187"/>
      <c r="D7" s="187"/>
      <c r="E7" s="187"/>
      <c r="F7" s="193"/>
      <c r="G7" s="8"/>
      <c r="H7" s="12" t="s">
        <v>195</v>
      </c>
      <c r="I7" s="12" t="s">
        <v>195</v>
      </c>
      <c r="J7" s="12" t="s">
        <v>195</v>
      </c>
      <c r="K7" s="12" t="s">
        <v>195</v>
      </c>
      <c r="L7" s="12" t="s">
        <v>195</v>
      </c>
      <c r="M7" s="12" t="s">
        <v>195</v>
      </c>
      <c r="N7" s="12" t="s">
        <v>195</v>
      </c>
      <c r="O7" s="12"/>
      <c r="P7" s="196"/>
    </row>
    <row r="8" spans="2:15" ht="6.75" customHeight="1">
      <c r="B8" s="2"/>
      <c r="C8" s="2"/>
      <c r="D8" s="2"/>
      <c r="E8" s="2"/>
      <c r="F8" s="7"/>
      <c r="G8" s="2"/>
      <c r="H8" s="2"/>
      <c r="I8" s="2"/>
      <c r="J8" s="2"/>
      <c r="K8" s="2"/>
      <c r="L8" s="2"/>
      <c r="M8" s="2"/>
      <c r="N8" s="23"/>
      <c r="O8" s="2"/>
    </row>
    <row r="9" spans="2:16" ht="15.75" customHeight="1">
      <c r="B9" s="2" t="s">
        <v>36</v>
      </c>
      <c r="C9" s="24" t="s">
        <v>9</v>
      </c>
      <c r="D9" s="2"/>
      <c r="E9" s="2"/>
      <c r="F9" s="14">
        <v>1486</v>
      </c>
      <c r="G9" s="13">
        <v>248</v>
      </c>
      <c r="H9" s="13">
        <v>209</v>
      </c>
      <c r="I9" s="13">
        <v>205</v>
      </c>
      <c r="J9" s="13">
        <v>297</v>
      </c>
      <c r="K9" s="13">
        <v>287</v>
      </c>
      <c r="L9" s="13">
        <v>128</v>
      </c>
      <c r="M9" s="13">
        <v>92</v>
      </c>
      <c r="N9" s="13">
        <v>5</v>
      </c>
      <c r="O9" s="13">
        <v>15</v>
      </c>
      <c r="P9" s="68" t="s">
        <v>187</v>
      </c>
    </row>
    <row r="10" spans="2:15" ht="15.75" customHeight="1">
      <c r="B10" s="2"/>
      <c r="C10" s="2"/>
      <c r="D10" s="17"/>
      <c r="E10" s="2"/>
      <c r="F10" s="9"/>
      <c r="G10" s="13"/>
      <c r="H10" s="13"/>
      <c r="I10" s="13"/>
      <c r="J10" s="13"/>
      <c r="K10" s="13"/>
      <c r="L10" s="13"/>
      <c r="M10" s="13"/>
      <c r="N10" s="13"/>
      <c r="O10" s="13"/>
    </row>
    <row r="11" spans="2:16" ht="15.75" customHeight="1">
      <c r="B11" s="2" t="s">
        <v>59</v>
      </c>
      <c r="C11" s="24" t="s">
        <v>54</v>
      </c>
      <c r="D11" s="2"/>
      <c r="E11" s="2"/>
      <c r="F11" s="14">
        <v>1409</v>
      </c>
      <c r="G11" s="13">
        <v>238</v>
      </c>
      <c r="H11" s="13">
        <v>173</v>
      </c>
      <c r="I11" s="13">
        <v>156</v>
      </c>
      <c r="J11" s="13">
        <v>326</v>
      </c>
      <c r="K11" s="13">
        <v>266</v>
      </c>
      <c r="L11" s="13">
        <v>127</v>
      </c>
      <c r="M11" s="13">
        <v>95</v>
      </c>
      <c r="N11" s="13">
        <v>10</v>
      </c>
      <c r="O11" s="13">
        <v>18</v>
      </c>
      <c r="P11" s="68" t="s">
        <v>187</v>
      </c>
    </row>
    <row r="12" spans="2:15" ht="15.75" customHeight="1">
      <c r="B12" s="2"/>
      <c r="C12" s="2"/>
      <c r="D12" s="17"/>
      <c r="E12" s="2"/>
      <c r="F12" s="9"/>
      <c r="G12" s="13"/>
      <c r="H12" s="13"/>
      <c r="I12" s="13"/>
      <c r="J12" s="13"/>
      <c r="K12" s="13"/>
      <c r="L12" s="13"/>
      <c r="M12" s="13"/>
      <c r="N12" s="13"/>
      <c r="O12" s="13"/>
    </row>
    <row r="13" spans="2:16" ht="15.75" customHeight="1">
      <c r="B13" s="2" t="s">
        <v>59</v>
      </c>
      <c r="C13" s="24" t="s">
        <v>224</v>
      </c>
      <c r="D13" s="2"/>
      <c r="E13" s="2"/>
      <c r="F13" s="14">
        <v>1369</v>
      </c>
      <c r="G13" s="13">
        <v>275</v>
      </c>
      <c r="H13" s="13">
        <v>172</v>
      </c>
      <c r="I13" s="13">
        <v>181</v>
      </c>
      <c r="J13" s="13">
        <v>251</v>
      </c>
      <c r="K13" s="13">
        <v>228</v>
      </c>
      <c r="L13" s="13">
        <v>159</v>
      </c>
      <c r="M13" s="13">
        <v>58</v>
      </c>
      <c r="N13" s="13">
        <v>28</v>
      </c>
      <c r="O13" s="13">
        <v>17</v>
      </c>
      <c r="P13" s="68" t="s">
        <v>187</v>
      </c>
    </row>
    <row r="14" spans="2:15" ht="15.75" customHeight="1">
      <c r="B14" s="2"/>
      <c r="C14" s="2"/>
      <c r="D14" s="17"/>
      <c r="E14" s="2"/>
      <c r="F14" s="9"/>
      <c r="G14" s="13"/>
      <c r="H14" s="13"/>
      <c r="I14" s="13"/>
      <c r="J14" s="13"/>
      <c r="K14" s="13"/>
      <c r="L14" s="13"/>
      <c r="M14" s="13"/>
      <c r="N14" s="13"/>
      <c r="O14" s="13"/>
    </row>
    <row r="15" spans="2:16" ht="15.75" customHeight="1">
      <c r="B15" s="74" t="s">
        <v>59</v>
      </c>
      <c r="C15" s="130" t="s">
        <v>184</v>
      </c>
      <c r="D15" s="74"/>
      <c r="E15" s="74"/>
      <c r="F15" s="131">
        <v>1120</v>
      </c>
      <c r="G15" s="78">
        <v>97</v>
      </c>
      <c r="H15" s="78">
        <v>107</v>
      </c>
      <c r="I15" s="78">
        <v>123</v>
      </c>
      <c r="J15" s="78">
        <v>187</v>
      </c>
      <c r="K15" s="78">
        <v>211</v>
      </c>
      <c r="L15" s="78">
        <v>150</v>
      </c>
      <c r="M15" s="78">
        <v>47</v>
      </c>
      <c r="N15" s="78">
        <v>33</v>
      </c>
      <c r="O15" s="78">
        <v>25</v>
      </c>
      <c r="P15" s="82">
        <v>140</v>
      </c>
    </row>
    <row r="16" spans="2:15" ht="15.75" customHeight="1">
      <c r="B16" s="2"/>
      <c r="C16" s="2"/>
      <c r="D16" s="17"/>
      <c r="E16" s="2"/>
      <c r="F16" s="9"/>
      <c r="G16" s="13"/>
      <c r="H16" s="13"/>
      <c r="I16" s="13"/>
      <c r="J16" s="13"/>
      <c r="K16" s="13"/>
      <c r="L16" s="13"/>
      <c r="M16" s="13"/>
      <c r="N16" s="13"/>
      <c r="O16" s="13"/>
    </row>
    <row r="17" spans="2:16" s="10" customFormat="1" ht="15.75" customHeight="1">
      <c r="B17" s="86" t="s">
        <v>59</v>
      </c>
      <c r="C17" s="94" t="s">
        <v>325</v>
      </c>
      <c r="D17" s="86"/>
      <c r="E17" s="86"/>
      <c r="F17" s="108">
        <v>765</v>
      </c>
      <c r="G17" s="77">
        <v>11</v>
      </c>
      <c r="H17" s="77">
        <v>56</v>
      </c>
      <c r="I17" s="77">
        <v>61</v>
      </c>
      <c r="J17" s="77">
        <v>123</v>
      </c>
      <c r="K17" s="77">
        <v>145</v>
      </c>
      <c r="L17" s="77">
        <v>130</v>
      </c>
      <c r="M17" s="77">
        <v>38</v>
      </c>
      <c r="N17" s="77">
        <v>29</v>
      </c>
      <c r="O17" s="77">
        <v>29</v>
      </c>
      <c r="P17" s="109">
        <v>143</v>
      </c>
    </row>
    <row r="18" spans="2:16" ht="6.75" customHeight="1" thickBot="1">
      <c r="B18" s="110"/>
      <c r="C18" s="110"/>
      <c r="D18" s="110"/>
      <c r="E18" s="110"/>
      <c r="F18" s="111"/>
      <c r="G18" s="110"/>
      <c r="H18" s="110"/>
      <c r="I18" s="110"/>
      <c r="J18" s="110"/>
      <c r="K18" s="110"/>
      <c r="L18" s="110"/>
      <c r="M18" s="110"/>
      <c r="N18" s="110"/>
      <c r="O18" s="110"/>
      <c r="P18" s="110"/>
    </row>
    <row r="19" ht="18" customHeight="1">
      <c r="B19" s="1" t="s">
        <v>13</v>
      </c>
    </row>
  </sheetData>
  <sheetProtection/>
  <mergeCells count="4">
    <mergeCell ref="B4:E7"/>
    <mergeCell ref="G2:L2"/>
    <mergeCell ref="F4:F7"/>
    <mergeCell ref="P4:P7"/>
  </mergeCells>
  <printOptions/>
  <pageMargins left="0.75" right="0.75" top="1" bottom="1" header="0.512" footer="0.51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theme="4"/>
  </sheetPr>
  <dimension ref="B2:G23"/>
  <sheetViews>
    <sheetView showGridLines="0" zoomScalePageLayoutView="0" workbookViewId="0" topLeftCell="B1">
      <selection activeCell="I12" sqref="I12"/>
    </sheetView>
  </sheetViews>
  <sheetFormatPr defaultColWidth="8.796875" defaultRowHeight="13.5" customHeight="1"/>
  <cols>
    <col min="1" max="1" width="5" style="1" customWidth="1"/>
    <col min="2" max="2" width="2.59765625" style="1" customWidth="1"/>
    <col min="3" max="3" width="20.5" style="1" customWidth="1"/>
    <col min="4" max="4" width="1.59765625" style="1" hidden="1" customWidth="1"/>
    <col min="5" max="5" width="14.5" style="1" customWidth="1"/>
    <col min="6" max="6" width="14.59765625" style="1" customWidth="1"/>
    <col min="7" max="7" width="14.3984375" style="1" customWidth="1"/>
    <col min="8" max="16384" width="9" style="1" customWidth="1"/>
  </cols>
  <sheetData>
    <row r="2" spans="3:7" s="10" customFormat="1" ht="18" customHeight="1">
      <c r="C2" s="136" t="s">
        <v>233</v>
      </c>
      <c r="D2" s="163"/>
      <c r="E2" s="163"/>
      <c r="F2" s="163"/>
      <c r="G2" s="61"/>
    </row>
    <row r="3" spans="6:7" ht="18" customHeight="1" thickBot="1">
      <c r="F3" s="159" t="s">
        <v>336</v>
      </c>
      <c r="G3" s="159"/>
    </row>
    <row r="4" spans="2:7" ht="39.75" customHeight="1">
      <c r="B4" s="141" t="s">
        <v>177</v>
      </c>
      <c r="C4" s="197"/>
      <c r="D4" s="198"/>
      <c r="E4" s="32" t="s">
        <v>173</v>
      </c>
      <c r="F4" s="63" t="s">
        <v>176</v>
      </c>
      <c r="G4" s="6" t="s">
        <v>58</v>
      </c>
    </row>
    <row r="5" spans="2:7" ht="6.75" customHeight="1">
      <c r="B5" s="50"/>
      <c r="C5" s="50"/>
      <c r="D5" s="50"/>
      <c r="E5" s="45"/>
      <c r="F5" s="50"/>
      <c r="G5" s="3"/>
    </row>
    <row r="6" spans="3:7" ht="13.5" customHeight="1">
      <c r="C6" s="62" t="s">
        <v>175</v>
      </c>
      <c r="D6" s="62"/>
      <c r="E6" s="64">
        <v>987</v>
      </c>
      <c r="F6" s="65">
        <v>222</v>
      </c>
      <c r="G6" s="65">
        <v>765</v>
      </c>
    </row>
    <row r="7" spans="2:7" ht="9.75" customHeight="1">
      <c r="B7" s="2"/>
      <c r="C7" s="2"/>
      <c r="D7" s="2"/>
      <c r="E7" s="64"/>
      <c r="F7" s="65"/>
      <c r="G7" s="65"/>
    </row>
    <row r="8" spans="2:7" ht="18" customHeight="1">
      <c r="B8" s="2"/>
      <c r="C8" s="17" t="s">
        <v>328</v>
      </c>
      <c r="D8" s="17"/>
      <c r="E8" s="64">
        <v>442</v>
      </c>
      <c r="F8" s="65">
        <v>116</v>
      </c>
      <c r="G8" s="65">
        <v>326</v>
      </c>
    </row>
    <row r="9" spans="2:7" ht="18" customHeight="1">
      <c r="B9" s="2"/>
      <c r="C9" s="17" t="s">
        <v>174</v>
      </c>
      <c r="D9" s="17"/>
      <c r="E9" s="64">
        <v>135</v>
      </c>
      <c r="F9" s="65">
        <v>40</v>
      </c>
      <c r="G9" s="65">
        <v>95</v>
      </c>
    </row>
    <row r="10" spans="2:7" ht="18" customHeight="1">
      <c r="B10" s="2"/>
      <c r="C10" s="17" t="s">
        <v>329</v>
      </c>
      <c r="D10" s="17"/>
      <c r="E10" s="64">
        <v>204</v>
      </c>
      <c r="F10" s="65">
        <v>33</v>
      </c>
      <c r="G10" s="65">
        <v>171</v>
      </c>
    </row>
    <row r="11" spans="2:7" ht="18" customHeight="1">
      <c r="B11" s="2"/>
      <c r="C11" s="17" t="s">
        <v>188</v>
      </c>
      <c r="D11" s="17"/>
      <c r="E11" s="64">
        <v>29</v>
      </c>
      <c r="F11" s="65">
        <v>4</v>
      </c>
      <c r="G11" s="65">
        <v>25</v>
      </c>
    </row>
    <row r="12" spans="2:7" ht="18" customHeight="1">
      <c r="B12" s="2"/>
      <c r="C12" s="17" t="s">
        <v>189</v>
      </c>
      <c r="D12" s="17"/>
      <c r="E12" s="64">
        <v>29</v>
      </c>
      <c r="F12" s="65">
        <v>5</v>
      </c>
      <c r="G12" s="65">
        <v>24</v>
      </c>
    </row>
    <row r="13" spans="2:7" ht="18" customHeight="1">
      <c r="B13" s="2"/>
      <c r="C13" s="17" t="s">
        <v>190</v>
      </c>
      <c r="D13" s="17"/>
      <c r="E13" s="64">
        <v>28</v>
      </c>
      <c r="F13" s="65">
        <v>6</v>
      </c>
      <c r="G13" s="65">
        <v>22</v>
      </c>
    </row>
    <row r="14" spans="2:7" ht="18" customHeight="1">
      <c r="B14" s="2"/>
      <c r="C14" s="73" t="s">
        <v>330</v>
      </c>
      <c r="D14" s="73"/>
      <c r="E14" s="112">
        <v>39</v>
      </c>
      <c r="F14" s="113">
        <v>4</v>
      </c>
      <c r="G14" s="113">
        <v>35</v>
      </c>
    </row>
    <row r="15" spans="2:7" ht="18" customHeight="1">
      <c r="B15" s="2"/>
      <c r="C15" s="73" t="s">
        <v>331</v>
      </c>
      <c r="D15" s="73"/>
      <c r="E15" s="112">
        <v>18</v>
      </c>
      <c r="F15" s="113">
        <v>4</v>
      </c>
      <c r="G15" s="113">
        <v>14</v>
      </c>
    </row>
    <row r="16" spans="2:7" ht="18" customHeight="1">
      <c r="B16" s="2"/>
      <c r="C16" s="73" t="s">
        <v>332</v>
      </c>
      <c r="D16" s="73"/>
      <c r="E16" s="112">
        <v>12</v>
      </c>
      <c r="F16" s="113">
        <v>2</v>
      </c>
      <c r="G16" s="113">
        <v>10</v>
      </c>
    </row>
    <row r="17" spans="2:7" ht="18" customHeight="1">
      <c r="B17" s="2"/>
      <c r="C17" s="73" t="s">
        <v>333</v>
      </c>
      <c r="D17" s="73"/>
      <c r="E17" s="112">
        <v>23</v>
      </c>
      <c r="F17" s="113">
        <v>4</v>
      </c>
      <c r="G17" s="113">
        <v>19</v>
      </c>
    </row>
    <row r="18" spans="2:7" ht="18" customHeight="1">
      <c r="B18" s="2"/>
      <c r="C18" s="73" t="s">
        <v>334</v>
      </c>
      <c r="D18" s="73"/>
      <c r="E18" s="112">
        <v>13</v>
      </c>
      <c r="F18" s="113">
        <v>3</v>
      </c>
      <c r="G18" s="113">
        <v>10</v>
      </c>
    </row>
    <row r="19" spans="2:7" ht="18" customHeight="1">
      <c r="B19" s="2"/>
      <c r="C19" s="73" t="s">
        <v>335</v>
      </c>
      <c r="D19" s="73"/>
      <c r="E19" s="112">
        <v>10</v>
      </c>
      <c r="F19" s="114">
        <v>1</v>
      </c>
      <c r="G19" s="113">
        <v>9</v>
      </c>
    </row>
    <row r="20" spans="2:7" ht="18" customHeight="1">
      <c r="B20" s="2"/>
      <c r="C20" s="73" t="s">
        <v>238</v>
      </c>
      <c r="D20" s="73"/>
      <c r="E20" s="112">
        <v>2</v>
      </c>
      <c r="F20" s="114">
        <v>0</v>
      </c>
      <c r="G20" s="113">
        <v>2</v>
      </c>
    </row>
    <row r="21" spans="2:7" ht="18" customHeight="1">
      <c r="B21" s="2"/>
      <c r="C21" s="73" t="s">
        <v>186</v>
      </c>
      <c r="D21" s="73"/>
      <c r="E21" s="112">
        <v>3</v>
      </c>
      <c r="F21" s="114">
        <v>0</v>
      </c>
      <c r="G21" s="113">
        <v>3</v>
      </c>
    </row>
    <row r="22" spans="2:7" ht="6.75" customHeight="1" thickBot="1">
      <c r="B22" s="18"/>
      <c r="C22" s="19"/>
      <c r="D22" s="19"/>
      <c r="E22" s="46"/>
      <c r="F22" s="5"/>
      <c r="G22" s="5"/>
    </row>
    <row r="23" ht="18" customHeight="1">
      <c r="C23" s="1" t="s">
        <v>172</v>
      </c>
    </row>
  </sheetData>
  <sheetProtection/>
  <mergeCells count="3">
    <mergeCell ref="B4:D4"/>
    <mergeCell ref="C2:F2"/>
    <mergeCell ref="F3:G3"/>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InitUser</cp:lastModifiedBy>
  <cp:lastPrinted>2016-12-26T04:57:21Z</cp:lastPrinted>
  <dcterms:created xsi:type="dcterms:W3CDTF">1998-12-10T04:54:32Z</dcterms:created>
  <dcterms:modified xsi:type="dcterms:W3CDTF">2017-08-18T06:43:19Z</dcterms:modified>
  <cp:category/>
  <cp:version/>
  <cp:contentType/>
  <cp:contentStatus/>
</cp:coreProperties>
</file>