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10" windowWidth="11205" windowHeight="7665" activeTab="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definedName name="_xlnm.Print_Area" localSheetId="1">'2'!$A$1:$M$36</definedName>
    <definedName name="_xlnm.Print_Area" localSheetId="2">'3'!$A$1:$M$13</definedName>
    <definedName name="_xlnm.Print_Area" localSheetId="7">'8'!$A$1:$Y$53</definedName>
    <definedName name="_xlnm.Print_Area" localSheetId="8">'9'!$A$1:$Y$43</definedName>
  </definedNames>
  <calcPr calcMode="manual" fullCalcOnLoad="1"/>
</workbook>
</file>

<file path=xl/sharedStrings.xml><?xml version="1.0" encoding="utf-8"?>
<sst xmlns="http://schemas.openxmlformats.org/spreadsheetml/2006/main" count="1008" uniqueCount="576">
  <si>
    <t>年</t>
  </si>
  <si>
    <t>（単位：　k㎡）　</t>
  </si>
  <si>
    <t>〃</t>
  </si>
  <si>
    <t>総数</t>
  </si>
  <si>
    <t>100ｍ以下</t>
  </si>
  <si>
    <t>300ｍ以下</t>
  </si>
  <si>
    <t>1000ｍを</t>
  </si>
  <si>
    <t>超えるもの</t>
  </si>
  <si>
    <t>－</t>
  </si>
  <si>
    <t>高度別土地面積</t>
  </si>
  <si>
    <t>流路延長</t>
  </si>
  <si>
    <t>k㎡</t>
  </si>
  <si>
    <t>長沢の池</t>
  </si>
  <si>
    <t>ｍ</t>
  </si>
  <si>
    <t>km</t>
  </si>
  <si>
    <t>満水面積</t>
  </si>
  <si>
    <t>ha</t>
  </si>
  <si>
    <t>流域面積</t>
  </si>
  <si>
    <t>最大水深</t>
  </si>
  <si>
    <t>m</t>
  </si>
  <si>
    <t>上流端</t>
  </si>
  <si>
    <t>k㎡</t>
  </si>
  <si>
    <t>山岳</t>
  </si>
  <si>
    <t>河川</t>
  </si>
  <si>
    <t>湖沼</t>
  </si>
  <si>
    <t>面　積</t>
  </si>
  <si>
    <t>大　平　山</t>
  </si>
  <si>
    <t>佐　波　川</t>
  </si>
  <si>
    <t>一 級 河 川</t>
  </si>
  <si>
    <t>　資料：山口県統計年鑑</t>
  </si>
  <si>
    <t>標　高</t>
  </si>
  <si>
    <t>区　分</t>
  </si>
  <si>
    <t>名　称</t>
  </si>
  <si>
    <t>概　要</t>
  </si>
  <si>
    <t>向　　島</t>
  </si>
  <si>
    <t>島</t>
  </si>
  <si>
    <t>野　　島</t>
  </si>
  <si>
    <t>山地</t>
  </si>
  <si>
    <t>丘陵</t>
  </si>
  <si>
    <t>台地</t>
  </si>
  <si>
    <t>低地</t>
  </si>
  <si>
    <t>内水域等</t>
  </si>
  <si>
    <t>地形別土地面積</t>
  </si>
  <si>
    <t>年次</t>
  </si>
  <si>
    <t>総面積</t>
  </si>
  <si>
    <t>田</t>
  </si>
  <si>
    <t>畑</t>
  </si>
  <si>
    <t>宅地</t>
  </si>
  <si>
    <t>池沼</t>
  </si>
  <si>
    <t>山林</t>
  </si>
  <si>
    <t>原野</t>
  </si>
  <si>
    <t>雑種地</t>
  </si>
  <si>
    <t>平成</t>
  </si>
  <si>
    <t>（単位：ａ）</t>
  </si>
  <si>
    <t>（各年 1月 1日）</t>
  </si>
  <si>
    <t>西</t>
  </si>
  <si>
    <t>北西</t>
  </si>
  <si>
    <t>m</t>
  </si>
  <si>
    <t>県道</t>
  </si>
  <si>
    <t>水</t>
  </si>
  <si>
    <t>水･下</t>
  </si>
  <si>
    <t>円</t>
  </si>
  <si>
    <t>㎡</t>
  </si>
  <si>
    <t>間口</t>
  </si>
  <si>
    <t>:</t>
  </si>
  <si>
    <t>奥行</t>
  </si>
  <si>
    <t>防府</t>
  </si>
  <si>
    <t>-</t>
  </si>
  <si>
    <t>住宅</t>
  </si>
  <si>
    <t>西</t>
  </si>
  <si>
    <t>m</t>
  </si>
  <si>
    <t>市道</t>
  </si>
  <si>
    <t>水･ｶﾞｽ･下</t>
  </si>
  <si>
    <t>防府</t>
  </si>
  <si>
    <t>:</t>
  </si>
  <si>
    <t>住宅</t>
  </si>
  <si>
    <t>:</t>
  </si>
  <si>
    <t>住宅</t>
  </si>
  <si>
    <t>北</t>
  </si>
  <si>
    <t>m</t>
  </si>
  <si>
    <t>水･ｶﾞｽ･下</t>
  </si>
  <si>
    <t>-</t>
  </si>
  <si>
    <t>(17-35)</t>
  </si>
  <si>
    <t>:</t>
  </si>
  <si>
    <t>住宅</t>
  </si>
  <si>
    <t>北</t>
  </si>
  <si>
    <t>１中専(60,200)</t>
  </si>
  <si>
    <t>-</t>
  </si>
  <si>
    <t>住宅</t>
  </si>
  <si>
    <t>北西</t>
  </si>
  <si>
    <t>m</t>
  </si>
  <si>
    <t>市道</t>
  </si>
  <si>
    <t>:</t>
  </si>
  <si>
    <t>住宅</t>
  </si>
  <si>
    <t>私道</t>
  </si>
  <si>
    <t>水･ｶﾞｽ</t>
  </si>
  <si>
    <t>防府</t>
  </si>
  <si>
    <t>牟礼今宿二丁目3287番5</t>
  </si>
  <si>
    <t>(2-10-37)</t>
  </si>
  <si>
    <t>:</t>
  </si>
  <si>
    <t>住宅</t>
  </si>
  <si>
    <t>東</t>
  </si>
  <si>
    <t>m</t>
  </si>
  <si>
    <t>道路</t>
  </si>
  <si>
    <t>１中専(60,200)</t>
  </si>
  <si>
    <t>大字新田字原田村1334番20</t>
  </si>
  <si>
    <t>住宅</t>
  </si>
  <si>
    <t>北西</t>
  </si>
  <si>
    <t>警固町一丁目1105番6</t>
  </si>
  <si>
    <t>:</t>
  </si>
  <si>
    <t>住宅</t>
  </si>
  <si>
    <t>南</t>
  </si>
  <si>
    <t>m</t>
  </si>
  <si>
    <t>市道</t>
  </si>
  <si>
    <t>大字高井字神田1096番4</t>
  </si>
  <si>
    <t>:</t>
  </si>
  <si>
    <t>住宅</t>
  </si>
  <si>
    <t>華浦二丁目1201番4</t>
  </si>
  <si>
    <t>(2-8-32)</t>
  </si>
  <si>
    <t>:</t>
  </si>
  <si>
    <t>住宅</t>
  </si>
  <si>
    <t>大字田島字白浜2302番1</t>
  </si>
  <si>
    <t>西</t>
  </si>
  <si>
    <t>水</t>
  </si>
  <si>
    <t>西</t>
  </si>
  <si>
    <t>(2-2-26)</t>
  </si>
  <si>
    <t>:</t>
  </si>
  <si>
    <t>１中専(60,200)</t>
  </si>
  <si>
    <t>-</t>
  </si>
  <si>
    <t>　［　商　業　地　］</t>
  </si>
  <si>
    <t>-</t>
  </si>
  <si>
    <t>水･ｶﾞｽ･下</t>
  </si>
  <si>
    <t>-</t>
  </si>
  <si>
    <t>八王子一丁目1364番1</t>
  </si>
  <si>
    <t>(1-25-25)</t>
  </si>
  <si>
    <t>店舗</t>
  </si>
  <si>
    <t>東</t>
  </si>
  <si>
    <t>市道</t>
  </si>
  <si>
    <t>水･ｶﾞｽ･下</t>
  </si>
  <si>
    <t>(1-17)</t>
  </si>
  <si>
    <t>:</t>
  </si>
  <si>
    <t>事務所</t>
  </si>
  <si>
    <t>東</t>
  </si>
  <si>
    <t>市道</t>
  </si>
  <si>
    <t>栄町一丁目20番41</t>
  </si>
  <si>
    <t>(1-1-19)</t>
  </si>
  <si>
    <t>:</t>
  </si>
  <si>
    <t>南</t>
  </si>
  <si>
    <t>県道</t>
  </si>
  <si>
    <t>水･ｶﾞｽ･下</t>
  </si>
  <si>
    <t>戎町一丁目1243番5外</t>
  </si>
  <si>
    <t>(1-10-2)</t>
  </si>
  <si>
    <t>:</t>
  </si>
  <si>
    <t>西</t>
  </si>
  <si>
    <t>県道</t>
  </si>
  <si>
    <t>北西</t>
  </si>
  <si>
    <t>水･下</t>
  </si>
  <si>
    <t>6m市道、北東側道</t>
  </si>
  <si>
    <t>水･下</t>
  </si>
  <si>
    <t>国衙四丁目2275番6外</t>
  </si>
  <si>
    <t>(4-4-29)</t>
  </si>
  <si>
    <t>店舗</t>
  </si>
  <si>
    <t>南</t>
  </si>
  <si>
    <t>市道</t>
  </si>
  <si>
    <t>水･ｶﾞｽ･下</t>
  </si>
  <si>
    <t>　［　工　業　地　］</t>
  </si>
  <si>
    <t>-</t>
  </si>
  <si>
    <t>工場</t>
  </si>
  <si>
    <t>東</t>
  </si>
  <si>
    <t>道路</t>
  </si>
  <si>
    <t>水</t>
  </si>
  <si>
    <t>工専(60,200)</t>
  </si>
  <si>
    <t>住宅</t>
  </si>
  <si>
    <t>東</t>
  </si>
  <si>
    <t>大道</t>
  </si>
  <si>
    <t>富海</t>
  </si>
  <si>
    <t>住宅</t>
  </si>
  <si>
    <t>台形1</t>
  </si>
  <si>
    <t>大字江泊字沖田1816番31</t>
  </si>
  <si>
    <t>大字富海字田中1271番7</t>
  </si>
  <si>
    <t>中西2591番4</t>
  </si>
  <si>
    <t>華城中央二丁目1285番5</t>
  </si>
  <si>
    <t>古祖原2195番5</t>
  </si>
  <si>
    <t>沖今宿一丁目3667番12</t>
  </si>
  <si>
    <t>開出西町1844番15</t>
  </si>
  <si>
    <t>新築地町31番14</t>
  </si>
  <si>
    <t>(5-5-3)</t>
  </si>
  <si>
    <t>(9-39)</t>
  </si>
  <si>
    <t>(2-3-5)</t>
  </si>
  <si>
    <t>(1-18-5)</t>
  </si>
  <si>
    <t>(1-32)</t>
  </si>
  <si>
    <t>(1-14-2)</t>
  </si>
  <si>
    <t>(1-5)</t>
  </si>
  <si>
    <t xml:space="preserve"> 台形1</t>
  </si>
  <si>
    <t>田</t>
  </si>
  <si>
    <t>南</t>
  </si>
  <si>
    <t>南東</t>
  </si>
  <si>
    <t>東</t>
  </si>
  <si>
    <t>北東</t>
  </si>
  <si>
    <t>道路</t>
  </si>
  <si>
    <t>市道</t>
  </si>
  <si>
    <t>市道</t>
  </si>
  <si>
    <t>私道</t>
  </si>
  <si>
    <t>未舗装道路</t>
  </si>
  <si>
    <t>水･下</t>
  </si>
  <si>
    <t>富海</t>
  </si>
  <si>
    <t>平島沖島</t>
  </si>
  <si>
    <t>(1-3-27)</t>
  </si>
  <si>
    <t>気温</t>
  </si>
  <si>
    <t>風</t>
  </si>
  <si>
    <t>平均</t>
  </si>
  <si>
    <t>年次</t>
  </si>
  <si>
    <t>極値</t>
  </si>
  <si>
    <t>月</t>
  </si>
  <si>
    <t>降水量</t>
  </si>
  <si>
    <t>最大</t>
  </si>
  <si>
    <t>湿度</t>
  </si>
  <si>
    <t>最高</t>
  </si>
  <si>
    <t>最低</t>
  </si>
  <si>
    <t>風速</t>
  </si>
  <si>
    <t>℃</t>
  </si>
  <si>
    <t>m/s</t>
  </si>
  <si>
    <t>mm</t>
  </si>
  <si>
    <t>％</t>
  </si>
  <si>
    <t>時間</t>
  </si>
  <si>
    <t>南西</t>
  </si>
  <si>
    <t>未舗装私道</t>
  </si>
  <si>
    <t>水</t>
  </si>
  <si>
    <t>大道</t>
  </si>
  <si>
    <t>南東</t>
  </si>
  <si>
    <t>〃</t>
  </si>
  <si>
    <t>〃</t>
  </si>
  <si>
    <t>20.4km</t>
  </si>
  <si>
    <t>〃</t>
  </si>
  <si>
    <t>〃</t>
  </si>
  <si>
    <t>店舗</t>
  </si>
  <si>
    <t>南</t>
  </si>
  <si>
    <t>(10-25)</t>
  </si>
  <si>
    <t>東</t>
  </si>
  <si>
    <t>岩畠一丁目3981番12外</t>
  </si>
  <si>
    <t>市道</t>
  </si>
  <si>
    <t>水･ｶﾞｽ･下</t>
  </si>
  <si>
    <t>主要な山岳・河川・湖沼・島</t>
  </si>
  <si>
    <t>地目別民有地面積</t>
  </si>
  <si>
    <t>（一部 山口市）</t>
  </si>
  <si>
    <t>南西</t>
  </si>
  <si>
    <t>水</t>
  </si>
  <si>
    <t>住宅</t>
  </si>
  <si>
    <t>南東</t>
  </si>
  <si>
    <t>市道</t>
  </si>
  <si>
    <t>水</t>
  </si>
  <si>
    <t>緑町一丁目1341番19</t>
  </si>
  <si>
    <t>(1-3-2)</t>
  </si>
  <si>
    <t>西</t>
  </si>
  <si>
    <t>防府</t>
  </si>
  <si>
    <t>(15-38)</t>
  </si>
  <si>
    <t>東</t>
  </si>
  <si>
    <t>大道</t>
  </si>
  <si>
    <t>松原町1044番12</t>
  </si>
  <si>
    <t>(7-37)</t>
  </si>
  <si>
    <t>勝間三丁目6番3外</t>
  </si>
  <si>
    <t>(3-12-38)</t>
  </si>
  <si>
    <t>工場</t>
  </si>
  <si>
    <t>１住居(60,200) 準防</t>
  </si>
  <si>
    <t>１住居(60,200)</t>
  </si>
  <si>
    <t>準住居(60,200)</t>
  </si>
  <si>
    <t>準工(60,200)</t>
  </si>
  <si>
    <t>5.5m市道、南側道</t>
  </si>
  <si>
    <t xml:space="preserve">大字田島字新上地東五ノ丁1422番32 </t>
  </si>
  <si>
    <r>
      <t xml:space="preserve">131ﾟ 27' </t>
    </r>
    <r>
      <rPr>
        <sz val="11"/>
        <rFont val="ＭＳ 明朝"/>
        <family val="1"/>
      </rPr>
      <t>19</t>
    </r>
    <r>
      <rPr>
        <sz val="10.5"/>
        <rFont val="ＭＳ 明朝"/>
        <family val="1"/>
      </rPr>
      <t>"</t>
    </r>
  </si>
  <si>
    <r>
      <t xml:space="preserve">34ﾟ  3' </t>
    </r>
    <r>
      <rPr>
        <sz val="11"/>
        <rFont val="ＭＳ 明朝"/>
        <family val="1"/>
      </rPr>
      <t>44</t>
    </r>
    <r>
      <rPr>
        <sz val="10.5"/>
        <rFont val="ＭＳ 明朝"/>
        <family val="1"/>
      </rPr>
      <t>"</t>
    </r>
  </si>
  <si>
    <r>
      <t xml:space="preserve">131ﾟ 34' </t>
    </r>
    <r>
      <rPr>
        <sz val="11"/>
        <rFont val="ＭＳ 明朝"/>
        <family val="1"/>
      </rPr>
      <t xml:space="preserve"> 2</t>
    </r>
    <r>
      <rPr>
        <sz val="10.5"/>
        <rFont val="ＭＳ 明朝"/>
        <family val="1"/>
      </rPr>
      <t>"</t>
    </r>
  </si>
  <si>
    <r>
      <t xml:space="preserve">33ﾟ </t>
    </r>
    <r>
      <rPr>
        <sz val="11"/>
        <rFont val="ＭＳ 明朝"/>
        <family val="1"/>
      </rPr>
      <t>59</t>
    </r>
    <r>
      <rPr>
        <sz val="10.5"/>
        <rFont val="ＭＳ 明朝"/>
        <family val="1"/>
      </rPr>
      <t xml:space="preserve">' </t>
    </r>
    <r>
      <rPr>
        <sz val="11"/>
        <rFont val="ＭＳ 明朝"/>
        <family val="1"/>
      </rPr>
      <t>11</t>
    </r>
    <r>
      <rPr>
        <sz val="10.5"/>
        <rFont val="ＭＳ 明朝"/>
        <family val="1"/>
      </rPr>
      <t>"</t>
    </r>
  </si>
  <si>
    <r>
      <t xml:space="preserve">131ﾟ 38' </t>
    </r>
    <r>
      <rPr>
        <sz val="11"/>
        <rFont val="ＭＳ 明朝"/>
        <family val="1"/>
      </rPr>
      <t>27</t>
    </r>
    <r>
      <rPr>
        <sz val="10.5"/>
        <rFont val="ＭＳ 明朝"/>
        <family val="1"/>
      </rPr>
      <t>"</t>
    </r>
  </si>
  <si>
    <r>
      <t xml:space="preserve">34ﾟ  9' </t>
    </r>
    <r>
      <rPr>
        <sz val="11"/>
        <rFont val="ＭＳ 明朝"/>
        <family val="1"/>
      </rPr>
      <t>38</t>
    </r>
    <r>
      <rPr>
        <sz val="10.5"/>
        <rFont val="ＭＳ 明朝"/>
        <family val="1"/>
      </rPr>
      <t>"</t>
    </r>
  </si>
  <si>
    <t>市域の推移</t>
  </si>
  <si>
    <t>年　次</t>
  </si>
  <si>
    <t>面　積</t>
  </si>
  <si>
    <t>摘　　　　　　　　　　　　　　要</t>
  </si>
  <si>
    <t>昭和</t>
  </si>
  <si>
    <t>市制施行</t>
  </si>
  <si>
    <t>（佐波郡防府町、中関町、華城村、牟礼村）</t>
  </si>
  <si>
    <t>11月 3日</t>
  </si>
  <si>
    <t>佐波郡西浦村　合併</t>
  </si>
  <si>
    <t xml:space="preserve"> 4月 1日</t>
  </si>
  <si>
    <t>佐波郡右田村　合併</t>
  </si>
  <si>
    <t xml:space="preserve"> 4月 1日</t>
  </si>
  <si>
    <t>佐波郡富海村　合併</t>
  </si>
  <si>
    <t>佐波郡小野村、吉敷郡大道村　合併</t>
  </si>
  <si>
    <t>海面埋立</t>
  </si>
  <si>
    <t>10月 1日現在</t>
  </si>
  <si>
    <t>〃</t>
  </si>
  <si>
    <t>地域別面積</t>
  </si>
  <si>
    <t>（概数）</t>
  </si>
  <si>
    <t>商業(80,500) 防火</t>
  </si>
  <si>
    <t>商業(80,400) 準防</t>
  </si>
  <si>
    <t>商業(80,400) 防火</t>
  </si>
  <si>
    <t>* 5</t>
  </si>
  <si>
    <t xml:space="preserve">*  </t>
  </si>
  <si>
    <t>１住居(60,200)</t>
  </si>
  <si>
    <t>１中専(60,200)</t>
  </si>
  <si>
    <t xml:space="preserve">準工(60,200) </t>
  </si>
  <si>
    <t>工業(60,200)</t>
  </si>
  <si>
    <t xml:space="preserve">*  </t>
  </si>
  <si>
    <t>　［　商　業　地　］</t>
  </si>
  <si>
    <t>　［　住　宅　地　］</t>
  </si>
  <si>
    <t>　［　宅 地 見 込 地　］</t>
  </si>
  <si>
    <t>「調区」(60,100)</t>
  </si>
  <si>
    <t>日照</t>
  </si>
  <si>
    <t>時間</t>
  </si>
  <si>
    <t>開出本町1996番5</t>
  </si>
  <si>
    <t xml:space="preserve"> 100ｍを超え</t>
  </si>
  <si>
    <t xml:space="preserve"> 300 ～</t>
  </si>
  <si>
    <t xml:space="preserve"> 500 ～</t>
  </si>
  <si>
    <t>山口市徳地柚木字山田</t>
  </si>
  <si>
    <t>（県）</t>
  </si>
  <si>
    <t>１低専(50,80)</t>
  </si>
  <si>
    <t>水･ｶﾞｽ･下</t>
  </si>
  <si>
    <t>(3-11)</t>
  </si>
  <si>
    <t>調区(60,100)</t>
  </si>
  <si>
    <t>調区(70,200)</t>
  </si>
  <si>
    <t>平成</t>
  </si>
  <si>
    <t>大字台道字大繁枝1354番128</t>
  </si>
  <si>
    <t>大字台道字前浜屋敷4270番1</t>
  </si>
  <si>
    <t>戎町一丁目1243番5外</t>
  </si>
  <si>
    <t>注）</t>
  </si>
  <si>
    <t>市制施行時及び合併時は、官報告示面積で、その後は上記資料による。</t>
  </si>
  <si>
    <t>資料：</t>
  </si>
  <si>
    <t>国土地理院「全国都道府県市区町村別面積調」・山口県統計年鑑</t>
  </si>
  <si>
    <t>資料：</t>
  </si>
  <si>
    <t>〃</t>
  </si>
  <si>
    <t>　資料：市消防本部</t>
  </si>
  <si>
    <t>位置</t>
  </si>
  <si>
    <t>　　　方位</t>
  </si>
  <si>
    <t>地　　点</t>
  </si>
  <si>
    <t>極限経緯度</t>
  </si>
  <si>
    <t>広ぼう</t>
  </si>
  <si>
    <t>隣接地</t>
  </si>
  <si>
    <t>本土</t>
  </si>
  <si>
    <t>東端</t>
  </si>
  <si>
    <t>富海大浜地先</t>
  </si>
  <si>
    <t>東経</t>
  </si>
  <si>
    <r>
      <t xml:space="preserve">131ﾟ </t>
    </r>
    <r>
      <rPr>
        <sz val="11"/>
        <rFont val="ＭＳ 明朝"/>
        <family val="1"/>
      </rPr>
      <t>40</t>
    </r>
    <r>
      <rPr>
        <sz val="10.5"/>
        <rFont val="ＭＳ 明朝"/>
        <family val="1"/>
      </rPr>
      <t>'</t>
    </r>
    <r>
      <rPr>
        <sz val="11"/>
        <rFont val="ＭＳ 明朝"/>
        <family val="1"/>
      </rPr>
      <t xml:space="preserve"> 26</t>
    </r>
    <r>
      <rPr>
        <sz val="10.5"/>
        <rFont val="ＭＳ 明朝"/>
        <family val="1"/>
      </rPr>
      <t>"</t>
    </r>
  </si>
  <si>
    <t>北緯</t>
  </si>
  <si>
    <r>
      <t xml:space="preserve">34ﾟ  2' </t>
    </r>
    <r>
      <rPr>
        <sz val="11"/>
        <rFont val="ＭＳ 明朝"/>
        <family val="1"/>
      </rPr>
      <t>41</t>
    </r>
    <r>
      <rPr>
        <sz val="10.5"/>
        <rFont val="ＭＳ 明朝"/>
        <family val="1"/>
      </rPr>
      <t>"</t>
    </r>
  </si>
  <si>
    <t>20.1km</t>
  </si>
  <si>
    <t>周南市</t>
  </si>
  <si>
    <t>西端</t>
  </si>
  <si>
    <t>台道大原地先</t>
  </si>
  <si>
    <t>山口市</t>
  </si>
  <si>
    <t>南端</t>
  </si>
  <si>
    <t>向島タズノ鼻</t>
  </si>
  <si>
    <t>海上</t>
  </si>
  <si>
    <t>北端</t>
  </si>
  <si>
    <t>奥畑根啼山地先</t>
  </si>
  <si>
    <t>野島</t>
  </si>
  <si>
    <t>定兼鼻</t>
  </si>
  <si>
    <r>
      <t xml:space="preserve">131ﾟ 41' </t>
    </r>
    <r>
      <rPr>
        <sz val="11"/>
        <rFont val="ＭＳ 明朝"/>
        <family val="1"/>
      </rPr>
      <t>42</t>
    </r>
    <r>
      <rPr>
        <sz val="10.5"/>
        <rFont val="ＭＳ 明朝"/>
        <family val="1"/>
      </rPr>
      <t>"</t>
    </r>
  </si>
  <si>
    <r>
      <t>33ﾟ 5</t>
    </r>
    <r>
      <rPr>
        <sz val="11"/>
        <rFont val="ＭＳ 明朝"/>
        <family val="1"/>
      </rPr>
      <t>6</t>
    </r>
    <r>
      <rPr>
        <sz val="10.5"/>
        <rFont val="ＭＳ 明朝"/>
        <family val="1"/>
      </rPr>
      <t xml:space="preserve">' </t>
    </r>
    <r>
      <rPr>
        <sz val="11"/>
        <rFont val="ＭＳ 明朝"/>
        <family val="1"/>
      </rPr>
      <t xml:space="preserve"> 6</t>
    </r>
    <r>
      <rPr>
        <sz val="10.5"/>
        <rFont val="ＭＳ 明朝"/>
        <family val="1"/>
      </rPr>
      <t>"</t>
    </r>
  </si>
  <si>
    <t>2.8km</t>
  </si>
  <si>
    <t>沖島</t>
  </si>
  <si>
    <t>〃</t>
  </si>
  <si>
    <r>
      <t xml:space="preserve">131ﾟ 42' </t>
    </r>
    <r>
      <rPr>
        <sz val="11"/>
        <rFont val="ＭＳ 明朝"/>
        <family val="1"/>
      </rPr>
      <t xml:space="preserve"> 4</t>
    </r>
    <r>
      <rPr>
        <sz val="10.5"/>
        <rFont val="ＭＳ 明朝"/>
        <family val="1"/>
      </rPr>
      <t>"</t>
    </r>
  </si>
  <si>
    <r>
      <t xml:space="preserve">33ﾟ 57' </t>
    </r>
    <r>
      <rPr>
        <sz val="11"/>
        <rFont val="ＭＳ 明朝"/>
        <family val="1"/>
      </rPr>
      <t>34</t>
    </r>
    <r>
      <rPr>
        <sz val="10.5"/>
        <rFont val="ＭＳ 明朝"/>
        <family val="1"/>
      </rPr>
      <t>"</t>
    </r>
  </si>
  <si>
    <t>市 役 所</t>
  </si>
  <si>
    <t>寿町７番1号</t>
  </si>
  <si>
    <t>131ﾟ 33' 46"</t>
  </si>
  <si>
    <t>34ﾟ  3'  6"</t>
  </si>
  <si>
    <t>国土地理院・市総務課</t>
  </si>
  <si>
    <t>（単位：　k㎡）　</t>
  </si>
  <si>
    <t>地域</t>
  </si>
  <si>
    <t>面積</t>
  </si>
  <si>
    <t>牟礼</t>
  </si>
  <si>
    <t>新田</t>
  </si>
  <si>
    <t>西浦</t>
  </si>
  <si>
    <t>松崎</t>
  </si>
  <si>
    <t>右田</t>
  </si>
  <si>
    <t>佐波</t>
  </si>
  <si>
    <t>向島</t>
  </si>
  <si>
    <t>富海</t>
  </si>
  <si>
    <t>勝間</t>
  </si>
  <si>
    <t>中関</t>
  </si>
  <si>
    <t>小野</t>
  </si>
  <si>
    <t>華浦</t>
  </si>
  <si>
    <t>華城</t>
  </si>
  <si>
    <t>　　注）土地台帳、又は土地補充課税台帳に登録された土地のうち、地方税法により課税対象となる</t>
  </si>
  <si>
    <t>　　　　土地の数値であるため、国及び地方公共団体の所有地、公用地等の非課税地は含まれない。　</t>
  </si>
  <si>
    <t>水・下</t>
  </si>
  <si>
    <t>迫戸町302番3</t>
  </si>
  <si>
    <t>(1-10-6)</t>
  </si>
  <si>
    <t>合計</t>
  </si>
  <si>
    <t>総数</t>
  </si>
  <si>
    <t>4  高度別・地形別土地面積</t>
  </si>
  <si>
    <t>資料：官報「土地鑑定委員会公示」</t>
  </si>
  <si>
    <t>木造　-------------------------</t>
  </si>
  <si>
    <t>ブロック造　-------------------</t>
  </si>
  <si>
    <t>鉄骨造　-----------------------</t>
  </si>
  <si>
    <t>鉄筋コンクリート造　-----------</t>
  </si>
  <si>
    <t>鉄骨鉄筋コンクリート造　-------</t>
  </si>
  <si>
    <t>資料：山口県地価調査・山口県報「山口県告示」　</t>
  </si>
  <si>
    <t>Ｓ3</t>
  </si>
  <si>
    <t>東仁井令町451番12</t>
  </si>
  <si>
    <t>石が口二丁目780番5</t>
  </si>
  <si>
    <t>ＲＣ3Ｆ1Ｂ</t>
  </si>
  <si>
    <t>Ｗ2</t>
  </si>
  <si>
    <t>Ｓ2</t>
  </si>
  <si>
    <t>Ｗ1</t>
  </si>
  <si>
    <t>Ｂ2</t>
  </si>
  <si>
    <t>Ｓ1</t>
  </si>
  <si>
    <t>車塚町448番5</t>
  </si>
  <si>
    <t>店舗兼住宅</t>
  </si>
  <si>
    <t>ＲＣ5Ｆ1Ｂ</t>
  </si>
  <si>
    <t>ＲＣ5Ｆ1Ｂ</t>
  </si>
  <si>
    <t>緑町一丁目1383番4</t>
  </si>
  <si>
    <t>大字浜方字中浜272番28</t>
  </si>
  <si>
    <t>事務所兼倉庫</t>
  </si>
  <si>
    <t>大字新田字下南町245番1</t>
  </si>
  <si>
    <t>Ｓ2</t>
  </si>
  <si>
    <t>大字浜方字鶴浜283番7</t>
  </si>
  <si>
    <t>Ｗ1</t>
  </si>
  <si>
    <t>大字佐野字森国868番</t>
  </si>
  <si>
    <t>ＲＣ2</t>
  </si>
  <si>
    <t>大字富海字湯免436番</t>
  </si>
  <si>
    <t>大字向島字薮原150番7外</t>
  </si>
  <si>
    <t>Ｗ2</t>
  </si>
  <si>
    <t>国衙五丁目717番6外</t>
  </si>
  <si>
    <t>店舗兼住宅</t>
  </si>
  <si>
    <t>事務所兼倉庫</t>
  </si>
  <si>
    <t>工場兼事務所</t>
  </si>
  <si>
    <t>注）標準地番号の＊印は、代表標準地。</t>
  </si>
  <si>
    <t>ＳＲＣ</t>
  </si>
  <si>
    <t>ＲＣ</t>
  </si>
  <si>
    <t>Ｓ</t>
  </si>
  <si>
    <t>Ｂ</t>
  </si>
  <si>
    <t>Ｗ</t>
  </si>
  <si>
    <t>注）基準地番号の＊印は、地価公示の標準地と同一地点である基準地。</t>
  </si>
  <si>
    <t>資料：国土地理院・山口県統計年鑑</t>
  </si>
  <si>
    <t>資料：山口県市町課「市町村税の状況」・山口県統計年鑑</t>
  </si>
  <si>
    <t>国分寺町2680番33</t>
  </si>
  <si>
    <t>(1-14-1)</t>
  </si>
  <si>
    <t>南</t>
  </si>
  <si>
    <t>ＬＳ2</t>
  </si>
  <si>
    <t xml:space="preserve">  </t>
  </si>
  <si>
    <t>ＬＳ2</t>
  </si>
  <si>
    <t>国分寺町2680番33</t>
  </si>
  <si>
    <t>ＬＳ1</t>
  </si>
  <si>
    <t>　「基準地の利用の現況」欄には、当該基準値にある建物の構造を次の略号で表示し、その階層を数字（地下がある場合は、地上階層にFを、地下階層にBを付した。）で表示した。</t>
  </si>
  <si>
    <t>10m市道、背面道</t>
  </si>
  <si>
    <t xml:space="preserve">中規模一般住宅が多い住宅地域    </t>
  </si>
  <si>
    <t>中規模住宅、アパート等が建ち並ぶ一般住宅地域</t>
  </si>
  <si>
    <t xml:space="preserve">中規模一般住宅が多い郊外の住宅地域      </t>
  </si>
  <si>
    <t>中規模一般住宅を主とし、ｱﾊﾟｰﾄ等が介在する住宅地域</t>
  </si>
  <si>
    <t>中規模一般住宅が多い郊外の住宅地域　　　　　　　　</t>
  </si>
  <si>
    <t>中規模一般住宅が建ち並ぶ閑静な住宅地域　　　　　　　</t>
  </si>
  <si>
    <t>中規模一般住宅が多い住宅地域　　　　　</t>
  </si>
  <si>
    <t>中規模一般住宅のほか集合住宅も介在する住宅地域　　　　　　　</t>
  </si>
  <si>
    <t>中規模一般住宅が多い住宅地域　　　　　　</t>
  </si>
  <si>
    <t>中規模一般住宅が多い中品等の住宅地域</t>
  </si>
  <si>
    <t>中規模営業所、店舗等が建ち並ぶ路線商業地域</t>
  </si>
  <si>
    <t>中規模工場、倉庫等が建ち並ぶ臨海工業団地</t>
  </si>
  <si>
    <t>中規模一般住宅、農家住宅等が混在する地域</t>
  </si>
  <si>
    <t>中小規模一般住宅が多い住宅地域　　　　　　　　　　　　　</t>
  </si>
  <si>
    <t>中層の店舗、事務所等が建ち並ぶ商業地域　　　</t>
  </si>
  <si>
    <t>基準地の周辺の土地の利用の現況</t>
  </si>
  <si>
    <t>標準地の周辺の土地の利用の現況</t>
  </si>
  <si>
    <t>中規模一般住宅が建ち並ぶ閑静な住宅地域</t>
  </si>
  <si>
    <t xml:space="preserve">中規模一般住宅が多い閑静な住宅地域 </t>
  </si>
  <si>
    <t>中規模一般住宅が建ち並ぶ住宅地域</t>
  </si>
  <si>
    <t>中規模一般住宅等が建ち並ぶ住宅地域</t>
  </si>
  <si>
    <t>中小規模一般住宅が多い住宅地域</t>
  </si>
  <si>
    <t>一般住宅、ﾏﾝｼｮﾝ等を中心とする住宅地域</t>
  </si>
  <si>
    <t>中規模一般住宅が多い既成住宅地域　　　</t>
  </si>
  <si>
    <t>中規模住宅が建ち並ぶ市道沿いの既成住宅地域</t>
  </si>
  <si>
    <t>中規模住宅が多い利便性のよい住宅地域</t>
  </si>
  <si>
    <t>中規模一般住宅、ｱﾊﾟｰﾄ等が建ち並ぶ住宅地域</t>
  </si>
  <si>
    <t xml:space="preserve">中規模一般住宅と事務所等が混在する住宅地域 </t>
  </si>
  <si>
    <t>店舗、事務所等を中心とする駅前の商業地域</t>
  </si>
  <si>
    <t>小売店舗、事務所等が建ち並ぶ商業地域</t>
  </si>
  <si>
    <t>中層事務所、飲食店舗ﾋﾞﾙ等が建ち並ぶ商業地域</t>
  </si>
  <si>
    <t>中層ビル、小売店舗等が建ち並ぶ駅前商業地域</t>
  </si>
  <si>
    <t>中層の店舗、事務所等が建ち並ぶ商業地域</t>
  </si>
  <si>
    <t>中低層の小売店舗、飲食店等が多い既成商業地域</t>
  </si>
  <si>
    <t>店舗併用住宅、一般住宅が混在する路線商業地域</t>
  </si>
  <si>
    <t>倉庫、卸売業を中心とした工業団地　　　</t>
  </si>
  <si>
    <t>営業所、倉庫、工場等の混在する地域</t>
  </si>
  <si>
    <t>店舗、事務所が建ち並ぶ市道沿いの路線商業地域</t>
  </si>
  <si>
    <t>一般住宅、営業所、工場等の混在する地域</t>
  </si>
  <si>
    <t>中規模工場が建ち並ぶ臨海の工業団地</t>
  </si>
  <si>
    <t>大規模工場が多い臨海の工業地域</t>
  </si>
  <si>
    <t>農家住宅、一般住宅が混在する住宅地域</t>
  </si>
  <si>
    <t>農家住宅と一般住宅が混在する住宅地域</t>
  </si>
  <si>
    <t>農家住宅、一般住宅が散在する住宅地域</t>
  </si>
  <si>
    <t>標準地番号</t>
  </si>
  <si>
    <t>標準地の所在及び地番　　　　　　　並びに住居表示</t>
  </si>
  <si>
    <t>標準地の　1㎡当たりの価格</t>
  </si>
  <si>
    <t>標準地の地積</t>
  </si>
  <si>
    <t>標準地の形状</t>
  </si>
  <si>
    <t>標準地の利用状況</t>
  </si>
  <si>
    <t>標準地の前面　　道路の状況</t>
  </si>
  <si>
    <t>標準地についての水道ガス・下水</t>
  </si>
  <si>
    <t>標準地の鉄道等との接近状況</t>
  </si>
  <si>
    <t>標準地に係る都市計画法その他法令の　　　制限で主要なもの</t>
  </si>
  <si>
    <t>基準地　　番号</t>
  </si>
  <si>
    <t>基準地の所在及び地番　　　　　　並びに住居表示</t>
  </si>
  <si>
    <t>基準地の1㎡当たりの価格</t>
  </si>
  <si>
    <t>基準地の地積</t>
  </si>
  <si>
    <t>基準地の形状</t>
  </si>
  <si>
    <t>基準地の利用の　　現況</t>
  </si>
  <si>
    <t>基準地の前面　　　　道路の状況</t>
  </si>
  <si>
    <t>基準地についての水道ガス・下水</t>
  </si>
  <si>
    <t>基準地の鉄道等との接近の状況</t>
  </si>
  <si>
    <t>基準地に係る都市計画法のその他法令の　　　　制限で主要なもの</t>
  </si>
  <si>
    <t>大字新田字築地2054番11外</t>
  </si>
  <si>
    <t>10m市道、三方路</t>
  </si>
  <si>
    <t>北西</t>
  </si>
  <si>
    <t>　「標準地の利用の現況」欄には、当該基準値にある建物の構造を次の略号で表示し、その階層を数字（地下がある場合は、地上階層にＦを、地下階層にＢを付した。）で表示した。</t>
  </si>
  <si>
    <t>8地価公示価格</t>
  </si>
  <si>
    <t>9 地価調査基準地の標準価格</t>
  </si>
  <si>
    <t>鋳物師町1178番2</t>
  </si>
  <si>
    <t>(6-30)</t>
  </si>
  <si>
    <t>店舗</t>
  </si>
  <si>
    <t>小規模店舗の外、一般住宅等も見られる商業地域</t>
  </si>
  <si>
    <t xml:space="preserve">2 住居(60,200) </t>
  </si>
  <si>
    <t>新橋町2256番1外</t>
  </si>
  <si>
    <t xml:space="preserve"> 台形1.2</t>
  </si>
  <si>
    <t>低層店舗、事務所等が見られる路線商業地域</t>
  </si>
  <si>
    <t>北東</t>
  </si>
  <si>
    <t xml:space="preserve">近商(80,200)準防 </t>
  </si>
  <si>
    <t>栄町二丁目1169番12外</t>
  </si>
  <si>
    <t>(2-6-39)</t>
  </si>
  <si>
    <t>北</t>
  </si>
  <si>
    <t>事務所兼作業場</t>
  </si>
  <si>
    <t>軽量鉄骨造　-----------------------</t>
  </si>
  <si>
    <t>ＬＳ</t>
  </si>
  <si>
    <t>大字西浦字平田1538番12</t>
  </si>
  <si>
    <t>Ｗ2</t>
  </si>
  <si>
    <t>中規模住宅が多い郊外の閑静な住宅地域</t>
  </si>
  <si>
    <t>(8-22)</t>
  </si>
  <si>
    <t>7気象概況</t>
  </si>
  <si>
    <t>大字植松字久々三ノ割2384番4　　　</t>
  </si>
  <si>
    <t>Ｗ1</t>
  </si>
  <si>
    <t>中小規模の住宅が建ち並ぶ市街地の既成住宅地域</t>
  </si>
  <si>
    <t>（単位未満）　</t>
  </si>
  <si>
    <t>24年</t>
  </si>
  <si>
    <t xml:space="preserve"> 2 092  </t>
  </si>
  <si>
    <t xml:space="preserve"> 1 803.8</t>
  </si>
  <si>
    <t xml:space="preserve"> 1 339  </t>
  </si>
  <si>
    <t xml:space="preserve"> 2 069.4</t>
  </si>
  <si>
    <t xml:space="preserve"> 1 437  </t>
  </si>
  <si>
    <t xml:space="preserve"> 2 135.8</t>
  </si>
  <si>
    <t xml:space="preserve"> 1 887  </t>
  </si>
  <si>
    <t xml:space="preserve"> 1 987.2</t>
  </si>
  <si>
    <t xml:space="preserve"> 1 736  </t>
  </si>
  <si>
    <t xml:space="preserve"> 2 034.8</t>
  </si>
  <si>
    <t xml:space="preserve"> 1 722  </t>
  </si>
  <si>
    <t xml:space="preserve"> 1 978.8</t>
  </si>
  <si>
    <t xml:space="preserve"> 1 643  </t>
  </si>
  <si>
    <t xml:space="preserve"> 2 007.9</t>
  </si>
  <si>
    <t>大字大崎字矢部404番</t>
  </si>
  <si>
    <t>農地の中に農家住宅のほか一般住宅等も見受けられる宅地見込地地域</t>
  </si>
  <si>
    <t>小規模一般住宅が立ち並ぶ既成住宅地域</t>
  </si>
  <si>
    <t>（基準日　平成28年 1月 1日）</t>
  </si>
  <si>
    <t>（基準日　平成27年 7月 1日）</t>
  </si>
  <si>
    <r>
      <t>注）平成</t>
    </r>
    <r>
      <rPr>
        <sz val="10.5"/>
        <rFont val="Century"/>
        <family val="1"/>
      </rPr>
      <t>25</t>
    </r>
    <r>
      <rPr>
        <sz val="10.5"/>
        <rFont val="ＭＳ 明朝"/>
        <family val="1"/>
      </rPr>
      <t>～</t>
    </r>
    <r>
      <rPr>
        <sz val="10.5"/>
        <rFont val="Century"/>
        <family val="1"/>
      </rPr>
      <t>27</t>
    </r>
    <r>
      <rPr>
        <sz val="10.5"/>
        <rFont val="ＭＳ 明朝"/>
        <family val="1"/>
      </rPr>
      <t>年中は、機器点検保守のため、測定数値なし。</t>
    </r>
  </si>
  <si>
    <t>平成26年面積調は、平成25年までの面積調における測定方法を変更して実施したものである。</t>
  </si>
  <si>
    <t>店舗兼事務所</t>
  </si>
  <si>
    <t xml:space="preserve">  注）表の数値は、平成26年以前に国土地理院が公表した市の面積を市（都市計画課）</t>
  </si>
  <si>
    <t>　　　が地域別に修正した概数であり、現在、国土地理院が公表している市の面積</t>
  </si>
  <si>
    <t>　　 （189.37k㎡）とは異なる。</t>
  </si>
  <si>
    <t>八王子二丁目1434番1</t>
  </si>
  <si>
    <t>（2-9-7）</t>
  </si>
  <si>
    <t>Ｓ3</t>
  </si>
  <si>
    <t>中規模一般住宅が多い区画整然とした住宅地域</t>
  </si>
  <si>
    <t>m</t>
  </si>
  <si>
    <t>駅南町7番4内</t>
  </si>
  <si>
    <t>店舗兼事務所</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</si>
</sst>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ﾟ&quot;\ 00&quot;'&quot;\ 00"/>
    <numFmt numFmtId="177" formatCode="mm&quot;月&quot;dd&quot;日&quot;"/>
    <numFmt numFmtId="178" formatCode="0.00_ "/>
    <numFmt numFmtId="179" formatCode="0.0_ "/>
    <numFmt numFmtId="180" formatCode="0_ "/>
    <numFmt numFmtId="181" formatCode="#\ ###\ ##0"/>
    <numFmt numFmtId="182" formatCode="[$-411]e\.m\.d"/>
    <numFmt numFmtId="183" formatCode="#\ ###\ ##0.0"/>
    <numFmt numFmtId="184" formatCode="#\ ###\ ##0\ "/>
    <numFmt numFmtId="185" formatCode="#\ ###\ ##0\ \ "/>
    <numFmt numFmtId="186" formatCode="#,##0.0;[Red]\-#,##0.0"/>
    <numFmt numFmtId="187" formatCode="0.0_);[Red]\(0.0\)"/>
    <numFmt numFmtId="188" formatCode="0.0_ ;[Red]\-0.0\ "/>
    <numFmt numFmtId="189" formatCode="0.0"/>
    <numFmt numFmtId="190" formatCode="###\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 ##0.0"/>
    <numFmt numFmtId="197" formatCode="###\ ##0"/>
  </numFmts>
  <fonts count="53">
    <font>
      <sz val="11"/>
      <name val="ＭＳ 明朝"/>
      <family val="1"/>
    </font>
    <font>
      <sz val="6"/>
      <name val="ＭＳ Ｐ明朝"/>
      <family val="1"/>
    </font>
    <font>
      <sz val="10.5"/>
      <name val="ＭＳ 明朝"/>
      <family val="1"/>
    </font>
    <font>
      <sz val="10.5"/>
      <name val="ＤＦ極太明朝体"/>
      <family val="3"/>
    </font>
    <font>
      <sz val="10.5"/>
      <name val="ＭＳ Ｐ明朝"/>
      <family val="1"/>
    </font>
    <font>
      <sz val="9"/>
      <name val="ＭＳ 明朝"/>
      <family val="1"/>
    </font>
    <font>
      <sz val="10.5"/>
      <name val="ＤＦ特太ゴシック体"/>
      <family val="3"/>
    </font>
    <font>
      <sz val="11"/>
      <name val="ＤＦ特太ゴシック体"/>
      <family val="3"/>
    </font>
    <font>
      <sz val="8.5"/>
      <name val="ＭＳ 明朝"/>
      <family val="1"/>
    </font>
    <font>
      <u val="single"/>
      <sz val="11"/>
      <color indexed="12"/>
      <name val="ＭＳ 明朝"/>
      <family val="1"/>
    </font>
    <font>
      <u val="single"/>
      <sz val="11"/>
      <color indexed="36"/>
      <name val="ＭＳ 明朝"/>
      <family val="1"/>
    </font>
    <font>
      <sz val="10"/>
      <name val="ＭＳ 明朝"/>
      <family val="1"/>
    </font>
    <font>
      <sz val="9.5"/>
      <name val="ＭＳ 明朝"/>
      <family val="1"/>
    </font>
    <font>
      <sz val="6"/>
      <name val="ＭＳ 明朝"/>
      <family val="1"/>
    </font>
    <font>
      <sz val="8"/>
      <name val="ＭＳ 明朝"/>
      <family val="1"/>
    </font>
    <font>
      <sz val="10.5"/>
      <name val="Century"/>
      <family val="1"/>
    </font>
    <font>
      <sz val="12"/>
      <name val="ＭＳ Ｐゴシック"/>
      <family val="3"/>
    </font>
    <font>
      <sz val="11"/>
      <name val="ＭＳ Ｐゴシック"/>
      <family val="3"/>
    </font>
    <font>
      <sz val="6.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style="medium"/>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medium"/>
      <bottom style="thin"/>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medium"/>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7" fillId="0" borderId="0">
      <alignment/>
      <protection/>
    </xf>
    <xf numFmtId="3" fontId="16" fillId="0" borderId="0">
      <alignment/>
      <protection/>
    </xf>
    <xf numFmtId="0" fontId="10" fillId="0" borderId="0" applyNumberFormat="0" applyFill="0" applyBorder="0" applyAlignment="0" applyProtection="0"/>
    <xf numFmtId="0" fontId="52" fillId="31" borderId="0" applyNumberFormat="0" applyBorder="0" applyAlignment="0" applyProtection="0"/>
  </cellStyleXfs>
  <cellXfs count="282">
    <xf numFmtId="0" fontId="0" fillId="0" borderId="0" xfId="0" applyAlignment="1">
      <alignment/>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178" fontId="2" fillId="0" borderId="0" xfId="0" applyNumberFormat="1" applyFont="1" applyBorder="1" applyAlignment="1">
      <alignment horizontal="right" vertical="center"/>
    </xf>
    <xf numFmtId="56"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3" fillId="0" borderId="12" xfId="0" applyFont="1" applyBorder="1" applyAlignment="1">
      <alignment vertical="center"/>
    </xf>
    <xf numFmtId="0" fontId="2" fillId="0" borderId="12"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distributed"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distributed" vertical="center"/>
    </xf>
    <xf numFmtId="0" fontId="2" fillId="0" borderId="0" xfId="0" applyFont="1" applyAlignment="1">
      <alignment/>
    </xf>
    <xf numFmtId="0" fontId="2" fillId="0" borderId="15" xfId="0" applyFont="1" applyBorder="1" applyAlignment="1">
      <alignment vertical="center"/>
    </xf>
    <xf numFmtId="0" fontId="2" fillId="0" borderId="16" xfId="0" applyFont="1" applyBorder="1" applyAlignment="1">
      <alignment horizontal="right"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right" vertical="center"/>
    </xf>
    <xf numFmtId="181" fontId="2" fillId="0" borderId="0" xfId="0" applyNumberFormat="1" applyFont="1" applyAlignment="1">
      <alignment vertical="center"/>
    </xf>
    <xf numFmtId="183" fontId="2" fillId="0" borderId="0" xfId="0" applyNumberFormat="1" applyFont="1" applyAlignment="1">
      <alignment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3" fillId="0" borderId="0" xfId="0" applyFont="1" applyAlignment="1">
      <alignment horizontal="distributed"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178" fontId="6" fillId="0" borderId="0" xfId="0" applyNumberFormat="1" applyFont="1" applyBorder="1" applyAlignment="1">
      <alignment horizontal="right" vertical="center"/>
    </xf>
    <xf numFmtId="56" fontId="6" fillId="0" borderId="0" xfId="0" applyNumberFormat="1" applyFont="1" applyBorder="1" applyAlignment="1">
      <alignment vertical="center"/>
    </xf>
    <xf numFmtId="0" fontId="6" fillId="0" borderId="0" xfId="0" applyFont="1" applyAlignment="1">
      <alignment horizontal="center" vertical="center"/>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top"/>
    </xf>
    <xf numFmtId="0" fontId="2" fillId="0" borderId="0" xfId="0" applyFont="1" applyFill="1" applyAlignment="1">
      <alignment horizontal="center" vertical="center"/>
    </xf>
    <xf numFmtId="179" fontId="2" fillId="0" borderId="0" xfId="0" applyNumberFormat="1" applyFont="1" applyFill="1" applyBorder="1" applyAlignment="1">
      <alignment vertical="center"/>
    </xf>
    <xf numFmtId="0" fontId="2" fillId="0" borderId="0" xfId="0" applyFont="1" applyFill="1" applyAlignment="1">
      <alignment horizontal="center" vertical="center" shrinkToFit="1"/>
    </xf>
    <xf numFmtId="0" fontId="2" fillId="0" borderId="0" xfId="0" applyFont="1" applyFill="1" applyAlignment="1">
      <alignment vertical="center"/>
    </xf>
    <xf numFmtId="0" fontId="2" fillId="0" borderId="18" xfId="0" applyFont="1" applyFill="1" applyBorder="1" applyAlignment="1">
      <alignment vertical="center"/>
    </xf>
    <xf numFmtId="0" fontId="2" fillId="0" borderId="0" xfId="0" applyFont="1" applyFill="1" applyBorder="1" applyAlignment="1">
      <alignment horizontal="right" vertical="center"/>
    </xf>
    <xf numFmtId="181" fontId="2" fillId="0" borderId="0" xfId="0" applyNumberFormat="1" applyFont="1" applyFill="1" applyBorder="1" applyAlignment="1">
      <alignment vertical="center"/>
    </xf>
    <xf numFmtId="0" fontId="3" fillId="0" borderId="12" xfId="0" applyFont="1" applyFill="1" applyBorder="1" applyAlignment="1">
      <alignment vertical="center"/>
    </xf>
    <xf numFmtId="0" fontId="2" fillId="0" borderId="12" xfId="0" applyFont="1" applyFill="1" applyBorder="1" applyAlignment="1">
      <alignment horizontal="center" vertical="center"/>
    </xf>
    <xf numFmtId="179" fontId="2" fillId="0" borderId="12" xfId="0" applyNumberFormat="1" applyFont="1" applyFill="1" applyBorder="1" applyAlignment="1">
      <alignment horizontal="center" vertical="center"/>
    </xf>
    <xf numFmtId="0" fontId="2" fillId="0" borderId="19" xfId="0" applyFont="1" applyFill="1" applyBorder="1" applyAlignment="1">
      <alignment vertical="center"/>
    </xf>
    <xf numFmtId="0" fontId="2" fillId="0" borderId="13" xfId="0" applyFont="1" applyFill="1" applyBorder="1" applyAlignment="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right" vertical="center"/>
    </xf>
    <xf numFmtId="178" fontId="2" fillId="0" borderId="12" xfId="0" applyNumberFormat="1" applyFont="1" applyFill="1" applyBorder="1" applyAlignment="1">
      <alignment vertical="center"/>
    </xf>
    <xf numFmtId="0" fontId="2" fillId="0" borderId="12" xfId="0" applyFont="1" applyFill="1" applyBorder="1" applyAlignment="1">
      <alignment horizontal="right" vertical="center"/>
    </xf>
    <xf numFmtId="0" fontId="12" fillId="0" borderId="0" xfId="0" applyFont="1" applyAlignment="1">
      <alignment vertical="center"/>
    </xf>
    <xf numFmtId="0" fontId="2" fillId="0" borderId="0" xfId="0" applyFont="1" applyFill="1" applyAlignment="1">
      <alignment horizontal="right" vertical="center"/>
    </xf>
    <xf numFmtId="0" fontId="2" fillId="0" borderId="20" xfId="0" applyFont="1" applyFill="1" applyBorder="1" applyAlignment="1">
      <alignment horizontal="right" vertical="center"/>
    </xf>
    <xf numFmtId="0" fontId="2" fillId="0" borderId="21"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6"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 fontId="2" fillId="0" borderId="0" xfId="0" applyNumberFormat="1" applyFont="1" applyFill="1" applyBorder="1" applyAlignment="1">
      <alignment vertical="center"/>
    </xf>
    <xf numFmtId="0" fontId="4" fillId="0" borderId="0" xfId="0" applyFont="1" applyFill="1" applyBorder="1" applyAlignment="1">
      <alignment vertical="center" shrinkToFit="1"/>
    </xf>
    <xf numFmtId="181" fontId="2" fillId="0" borderId="12" xfId="0" applyNumberFormat="1" applyFont="1" applyFill="1" applyBorder="1" applyAlignment="1">
      <alignment vertical="center"/>
    </xf>
    <xf numFmtId="0" fontId="2" fillId="0" borderId="12" xfId="0" applyFont="1" applyFill="1" applyBorder="1" applyAlignment="1">
      <alignment vertical="center" shrinkToFit="1"/>
    </xf>
    <xf numFmtId="0" fontId="2" fillId="0" borderId="12"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13" xfId="0" applyFont="1" applyFill="1" applyBorder="1" applyAlignment="1">
      <alignment vertical="center" shrinkToFit="1"/>
    </xf>
    <xf numFmtId="0" fontId="0" fillId="0" borderId="0" xfId="0" applyFill="1" applyAlignment="1">
      <alignment horizontal="right" vertical="center" shrinkToFit="1"/>
    </xf>
    <xf numFmtId="0" fontId="5"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2" fillId="0" borderId="0" xfId="0" applyFont="1" applyFill="1" applyAlignment="1">
      <alignment vertical="center" shrinkToFit="1"/>
    </xf>
    <xf numFmtId="0" fontId="2" fillId="0" borderId="23" xfId="0" applyFont="1" applyBorder="1" applyAlignment="1">
      <alignment horizontal="distributed" vertical="center"/>
    </xf>
    <xf numFmtId="178" fontId="2" fillId="0" borderId="23" xfId="0" applyNumberFormat="1" applyFont="1" applyBorder="1" applyAlignment="1">
      <alignment horizontal="right" vertical="center"/>
    </xf>
    <xf numFmtId="0" fontId="14" fillId="0" borderId="0" xfId="0" applyFont="1" applyFill="1" applyBorder="1" applyAlignment="1">
      <alignment horizontal="right" vertical="center"/>
    </xf>
    <xf numFmtId="0" fontId="5" fillId="0" borderId="0" xfId="0" applyFont="1" applyFill="1" applyBorder="1" applyAlignment="1">
      <alignment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181" fontId="2" fillId="0" borderId="13" xfId="0" applyNumberFormat="1" applyFont="1" applyFill="1" applyBorder="1" applyAlignment="1">
      <alignment horizontal="center" vertical="center" shrinkToFit="1"/>
    </xf>
    <xf numFmtId="181" fontId="2"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6" fillId="0" borderId="0" xfId="0" applyFont="1" applyFill="1" applyAlignment="1">
      <alignment vertical="center"/>
    </xf>
    <xf numFmtId="0" fontId="8"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12"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Border="1" applyAlignment="1">
      <alignment horizontal="left" vertical="center" wrapText="1"/>
    </xf>
    <xf numFmtId="0" fontId="2" fillId="0" borderId="24" xfId="0" applyFont="1" applyFill="1" applyBorder="1" applyAlignment="1">
      <alignment vertical="center"/>
    </xf>
    <xf numFmtId="0" fontId="5" fillId="0" borderId="0" xfId="0" applyFont="1" applyFill="1" applyBorder="1" applyAlignment="1">
      <alignment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18" xfId="0" applyFont="1" applyBorder="1" applyAlignment="1">
      <alignment horizontal="distributed" vertical="center"/>
    </xf>
    <xf numFmtId="181" fontId="2" fillId="0" borderId="20" xfId="0" applyNumberFormat="1" applyFont="1" applyBorder="1" applyAlignment="1">
      <alignment horizontal="distributed" vertical="center"/>
    </xf>
    <xf numFmtId="0" fontId="2" fillId="0" borderId="25" xfId="0" applyFont="1" applyBorder="1" applyAlignment="1">
      <alignment horizontal="distributed" vertical="center"/>
    </xf>
    <xf numFmtId="181" fontId="2" fillId="0" borderId="16" xfId="0" applyNumberFormat="1" applyFont="1" applyBorder="1" applyAlignment="1">
      <alignment horizontal="distributed" vertical="center"/>
    </xf>
    <xf numFmtId="183" fontId="3" fillId="0" borderId="0" xfId="0" applyNumberFormat="1" applyFont="1" applyAlignment="1">
      <alignment vertical="center"/>
    </xf>
    <xf numFmtId="0" fontId="2" fillId="0" borderId="15" xfId="0" applyFont="1" applyBorder="1" applyAlignment="1">
      <alignment horizontal="distributed"/>
    </xf>
    <xf numFmtId="0" fontId="2" fillId="0" borderId="16" xfId="0" applyFont="1" applyBorder="1" applyAlignment="1">
      <alignment horizontal="distributed" vertical="top"/>
    </xf>
    <xf numFmtId="0" fontId="2" fillId="0" borderId="0" xfId="0" applyFont="1" applyBorder="1" applyAlignment="1">
      <alignment vertical="top"/>
    </xf>
    <xf numFmtId="0" fontId="2" fillId="0" borderId="13" xfId="0" applyFont="1" applyBorder="1" applyAlignment="1">
      <alignment horizontal="right" vertical="top"/>
    </xf>
    <xf numFmtId="0" fontId="2" fillId="0" borderId="0" xfId="0" applyFont="1" applyBorder="1" applyAlignment="1">
      <alignment horizontal="right" vertical="top"/>
    </xf>
    <xf numFmtId="181" fontId="2" fillId="0" borderId="0" xfId="0" applyNumberFormat="1" applyFont="1" applyBorder="1" applyAlignment="1">
      <alignment horizontal="right" vertical="top"/>
    </xf>
    <xf numFmtId="183" fontId="2" fillId="0" borderId="0" xfId="0" applyNumberFormat="1" applyFont="1" applyBorder="1" applyAlignment="1">
      <alignment horizontal="right" vertical="top"/>
    </xf>
    <xf numFmtId="179" fontId="2" fillId="0" borderId="13" xfId="0" applyNumberFormat="1" applyFont="1" applyFill="1" applyBorder="1" applyAlignment="1">
      <alignment vertical="center"/>
    </xf>
    <xf numFmtId="183" fontId="2" fillId="0" borderId="0" xfId="0" applyNumberFormat="1" applyFont="1" applyFill="1" applyAlignment="1">
      <alignment vertical="center"/>
    </xf>
    <xf numFmtId="181" fontId="2" fillId="0" borderId="0" xfId="0" applyNumberFormat="1"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190"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3" fillId="0" borderId="0" xfId="0" applyFont="1" applyFill="1" applyBorder="1" applyAlignment="1">
      <alignment vertical="center"/>
    </xf>
    <xf numFmtId="179" fontId="2" fillId="0" borderId="13" xfId="0" applyNumberFormat="1" applyFont="1" applyBorder="1" applyAlignment="1">
      <alignment vertical="center"/>
    </xf>
    <xf numFmtId="179" fontId="2" fillId="0" borderId="0" xfId="0" applyNumberFormat="1" applyFont="1" applyBorder="1" applyAlignment="1">
      <alignment vertical="center"/>
    </xf>
    <xf numFmtId="190" fontId="2" fillId="0" borderId="0" xfId="0" applyNumberFormat="1" applyFont="1" applyBorder="1" applyAlignment="1">
      <alignment vertical="center"/>
    </xf>
    <xf numFmtId="185" fontId="2" fillId="0" borderId="0" xfId="0" applyNumberFormat="1" applyFont="1" applyBorder="1" applyAlignment="1">
      <alignment vertical="center"/>
    </xf>
    <xf numFmtId="183" fontId="2" fillId="0" borderId="0" xfId="0" applyNumberFormat="1" applyFont="1" applyBorder="1" applyAlignment="1">
      <alignment vertical="center"/>
    </xf>
    <xf numFmtId="179" fontId="2" fillId="0" borderId="0" xfId="0" applyNumberFormat="1" applyFont="1" applyFill="1" applyAlignment="1">
      <alignment vertical="center"/>
    </xf>
    <xf numFmtId="179" fontId="2" fillId="0" borderId="0" xfId="0" applyNumberFormat="1" applyFont="1" applyFill="1" applyAlignment="1">
      <alignment horizontal="right" vertical="center"/>
    </xf>
    <xf numFmtId="190" fontId="2" fillId="0" borderId="0" xfId="0" applyNumberFormat="1" applyFont="1" applyFill="1" applyAlignment="1">
      <alignment vertical="center"/>
    </xf>
    <xf numFmtId="189" fontId="2" fillId="0" borderId="0" xfId="0" applyNumberFormat="1" applyFont="1" applyFill="1" applyAlignment="1">
      <alignment horizontal="center" vertical="center"/>
    </xf>
    <xf numFmtId="179" fontId="2" fillId="0" borderId="19" xfId="0" applyNumberFormat="1" applyFont="1" applyFill="1" applyBorder="1" applyAlignment="1">
      <alignment vertical="center"/>
    </xf>
    <xf numFmtId="179" fontId="2" fillId="0" borderId="12" xfId="0" applyNumberFormat="1" applyFont="1" applyFill="1" applyBorder="1" applyAlignment="1">
      <alignment vertical="center"/>
    </xf>
    <xf numFmtId="179"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center" vertical="center"/>
    </xf>
    <xf numFmtId="190" fontId="2" fillId="0" borderId="12" xfId="0" applyNumberFormat="1" applyFont="1" applyFill="1" applyBorder="1" applyAlignment="1">
      <alignment vertical="center"/>
    </xf>
    <xf numFmtId="183" fontId="2" fillId="0" borderId="12" xfId="0" applyNumberFormat="1" applyFont="1" applyFill="1" applyBorder="1" applyAlignment="1">
      <alignment vertical="center"/>
    </xf>
    <xf numFmtId="191" fontId="2" fillId="0" borderId="0" xfId="0" applyNumberFormat="1" applyFont="1" applyFill="1" applyAlignment="1">
      <alignment horizontal="right" vertical="center"/>
    </xf>
    <xf numFmtId="191" fontId="2" fillId="0" borderId="12" xfId="0" applyNumberFormat="1" applyFont="1" applyFill="1" applyBorder="1" applyAlignment="1">
      <alignment horizontal="right" vertical="center"/>
    </xf>
    <xf numFmtId="0" fontId="11" fillId="0" borderId="0" xfId="0" applyFont="1" applyAlignment="1">
      <alignment/>
    </xf>
    <xf numFmtId="0" fontId="2" fillId="0" borderId="13" xfId="0" applyFont="1" applyFill="1" applyBorder="1" applyAlignment="1">
      <alignment horizontal="distributed" vertical="center"/>
    </xf>
    <xf numFmtId="178" fontId="2" fillId="0" borderId="0" xfId="0" applyNumberFormat="1" applyFont="1" applyFill="1" applyBorder="1" applyAlignment="1">
      <alignment horizontal="right" vertical="center"/>
    </xf>
    <xf numFmtId="0" fontId="2" fillId="0" borderId="26"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3" xfId="0" applyFont="1" applyFill="1" applyBorder="1" applyAlignment="1">
      <alignment horizontal="distributed" vertical="center"/>
    </xf>
    <xf numFmtId="181" fontId="6" fillId="0" borderId="0" xfId="0" applyNumberFormat="1" applyFont="1" applyFill="1" applyBorder="1" applyAlignment="1">
      <alignment horizontal="center" vertical="center" shrinkToFit="1"/>
    </xf>
    <xf numFmtId="181" fontId="6" fillId="0" borderId="19" xfId="0" applyNumberFormat="1" applyFont="1" applyFill="1" applyBorder="1" applyAlignment="1">
      <alignment horizontal="center" vertical="center" shrinkToFit="1"/>
    </xf>
    <xf numFmtId="0" fontId="2" fillId="32" borderId="0" xfId="0" applyFont="1" applyFill="1" applyBorder="1" applyAlignment="1">
      <alignment vertical="center"/>
    </xf>
    <xf numFmtId="0" fontId="6" fillId="0" borderId="19" xfId="0" applyFont="1" applyBorder="1" applyAlignment="1">
      <alignment horizontal="distributed"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2" xfId="0" applyFont="1" applyFill="1" applyBorder="1" applyAlignment="1">
      <alignment vertical="center"/>
    </xf>
    <xf numFmtId="178" fontId="6" fillId="0" borderId="12"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18" fillId="0" borderId="0" xfId="0" applyFont="1" applyFill="1" applyBorder="1" applyAlignment="1">
      <alignment horizontal="left" vertical="center"/>
    </xf>
    <xf numFmtId="0" fontId="6" fillId="0" borderId="24" xfId="0" applyFont="1" applyBorder="1" applyAlignment="1">
      <alignment vertical="center"/>
    </xf>
    <xf numFmtId="0" fontId="2" fillId="0" borderId="24" xfId="0" applyFont="1" applyBorder="1" applyAlignment="1">
      <alignment vertical="center"/>
    </xf>
    <xf numFmtId="0" fontId="6" fillId="0" borderId="27" xfId="0" applyFont="1" applyFill="1" applyBorder="1" applyAlignment="1">
      <alignment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12" xfId="0" applyFont="1" applyBorder="1" applyAlignment="1">
      <alignment horizontal="lef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28" xfId="0" applyFont="1" applyBorder="1" applyAlignment="1">
      <alignment horizontal="distributed"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distributed" vertical="center"/>
    </xf>
    <xf numFmtId="0" fontId="2" fillId="0" borderId="14" xfId="0" applyFont="1" applyBorder="1" applyAlignment="1">
      <alignment horizontal="distributed" vertical="center"/>
    </xf>
    <xf numFmtId="0" fontId="2" fillId="0" borderId="18" xfId="0" applyFont="1" applyFill="1" applyBorder="1" applyAlignment="1">
      <alignment horizontal="distributed" vertical="center"/>
    </xf>
    <xf numFmtId="0" fontId="2" fillId="0" borderId="30" xfId="0" applyFont="1" applyBorder="1" applyAlignment="1">
      <alignment horizontal="center" vertical="center"/>
    </xf>
    <xf numFmtId="0" fontId="0" fillId="0" borderId="22" xfId="0" applyBorder="1" applyAlignment="1">
      <alignment horizontal="center" vertical="center"/>
    </xf>
    <xf numFmtId="0" fontId="2" fillId="0" borderId="31" xfId="0" applyFont="1" applyBorder="1" applyAlignment="1">
      <alignment horizontal="distributed" vertical="center"/>
    </xf>
    <xf numFmtId="0" fontId="2" fillId="0" borderId="13" xfId="0" applyFont="1" applyBorder="1" applyAlignment="1">
      <alignment horizontal="center" vertical="center"/>
    </xf>
    <xf numFmtId="0" fontId="2" fillId="0" borderId="12" xfId="0" applyFont="1" applyFill="1" applyBorder="1" applyAlignment="1">
      <alignment horizontal="left" vertical="center" shrinkToFit="1"/>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distributed" vertical="center"/>
    </xf>
    <xf numFmtId="0" fontId="2" fillId="0" borderId="26" xfId="0" applyFont="1" applyBorder="1" applyAlignment="1">
      <alignment horizontal="distributed" vertical="center"/>
    </xf>
    <xf numFmtId="0" fontId="2" fillId="0" borderId="15" xfId="0" applyFont="1" applyBorder="1" applyAlignment="1">
      <alignment horizontal="distributed" vertical="center"/>
    </xf>
    <xf numFmtId="0" fontId="2" fillId="0" borderId="30" xfId="0" applyFont="1" applyBorder="1" applyAlignment="1">
      <alignment horizontal="distributed" vertical="center"/>
    </xf>
    <xf numFmtId="0" fontId="2" fillId="0" borderId="16" xfId="0" applyFont="1" applyBorder="1" applyAlignment="1">
      <alignment horizontal="distributed" vertical="center"/>
    </xf>
    <xf numFmtId="0" fontId="2" fillId="0" borderId="22" xfId="0" applyFont="1" applyBorder="1" applyAlignment="1">
      <alignment horizontal="distributed" vertical="center"/>
    </xf>
    <xf numFmtId="0" fontId="2" fillId="0" borderId="14" xfId="0" applyFont="1" applyBorder="1" applyAlignment="1">
      <alignment horizontal="right" vertical="center"/>
    </xf>
    <xf numFmtId="0" fontId="2" fillId="0" borderId="0" xfId="0" applyFont="1" applyBorder="1" applyAlignment="1">
      <alignment horizontal="distributed" vertical="center"/>
    </xf>
    <xf numFmtId="0" fontId="2" fillId="0" borderId="24" xfId="0" applyFont="1" applyBorder="1" applyAlignment="1">
      <alignment horizontal="distributed" vertical="center"/>
    </xf>
    <xf numFmtId="0" fontId="2" fillId="0" borderId="20" xfId="0" applyFont="1" applyBorder="1" applyAlignment="1">
      <alignment horizontal="distributed" vertical="center"/>
    </xf>
    <xf numFmtId="0" fontId="2" fillId="0" borderId="13" xfId="0" applyFont="1" applyBorder="1" applyAlignment="1">
      <alignment horizontal="distributed" vertical="center"/>
    </xf>
    <xf numFmtId="0" fontId="2" fillId="0" borderId="33" xfId="0" applyFont="1" applyBorder="1" applyAlignment="1">
      <alignment horizontal="distributed" vertical="center"/>
    </xf>
    <xf numFmtId="181" fontId="2" fillId="0" borderId="26" xfId="0" applyNumberFormat="1" applyFont="1" applyBorder="1" applyAlignment="1">
      <alignment horizontal="distributed" vertical="center"/>
    </xf>
    <xf numFmtId="0" fontId="2" fillId="0" borderId="12" xfId="0" applyFont="1" applyFill="1" applyBorder="1" applyAlignment="1">
      <alignment horizontal="right"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 fillId="0" borderId="18"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14"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horizontal="right" vertical="center"/>
    </xf>
    <xf numFmtId="0" fontId="2" fillId="0" borderId="3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6" fillId="0" borderId="0" xfId="0" applyFont="1" applyFill="1" applyAlignment="1">
      <alignment horizontal="distributed" vertical="center"/>
    </xf>
    <xf numFmtId="0" fontId="2" fillId="0" borderId="0" xfId="0" applyFont="1" applyFill="1" applyBorder="1" applyAlignment="1">
      <alignment horizontal="center" vertical="center" shrinkToFit="1"/>
    </xf>
    <xf numFmtId="0" fontId="2" fillId="0" borderId="13"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0" xfId="0" applyFont="1" applyFill="1" applyBorder="1" applyAlignment="1">
      <alignment horizontal="left" vertical="center" shrinkToFit="1"/>
    </xf>
    <xf numFmtId="0" fontId="2" fillId="0" borderId="13" xfId="0" applyFont="1" applyFill="1" applyBorder="1" applyAlignment="1">
      <alignment vertical="center" shrinkToFit="1"/>
    </xf>
    <xf numFmtId="0" fontId="2" fillId="0" borderId="0" xfId="0" applyFont="1" applyFill="1" applyBorder="1" applyAlignment="1">
      <alignment vertical="center" shrinkToFit="1"/>
    </xf>
    <xf numFmtId="0" fontId="11" fillId="0" borderId="0" xfId="0" applyFont="1" applyFill="1" applyBorder="1" applyAlignment="1">
      <alignment horizontal="right"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1133475</xdr:colOff>
      <xdr:row>4</xdr:row>
      <xdr:rowOff>104775</xdr:rowOff>
    </xdr:from>
    <xdr:to>
      <xdr:col>9</xdr:col>
      <xdr:colOff>0</xdr:colOff>
      <xdr:row>5</xdr:row>
      <xdr:rowOff>95250</xdr:rowOff>
    </xdr:to>
    <xdr:sp>
      <xdr:nvSpPr>
        <xdr:cNvPr id="1" name="Freeform 1"/>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2" name="Freeform 2"/>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 name="Freeform 3"/>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4" name="Freeform 4"/>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5" name="Freeform 5"/>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6" name="Freeform 6"/>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7" name="Freeform 7"/>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8" name="Freeform 8"/>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9" name="Freeform 9"/>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10" name="Freeform 10"/>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11" name="Freeform 11"/>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12" name="Freeform 12"/>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13" name="Freeform 13"/>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14" name="Freeform 14"/>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15" name="Freeform 15"/>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16" name="Freeform 16"/>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17" name="Freeform 17"/>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18" name="Freeform 18"/>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19" name="Freeform 19"/>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20" name="Freeform 20"/>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21" name="Freeform 21"/>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22" name="Freeform 22"/>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23" name="Freeform 23"/>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24" name="Freeform 24"/>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25" name="Freeform 25"/>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26" name="Freeform 26"/>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27" name="Freeform 27"/>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28" name="Freeform 28"/>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29" name="Freeform 29"/>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0" name="Freeform 30"/>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31" name="Freeform 31"/>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32" name="Freeform 32"/>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3" name="Freeform 33"/>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34" name="Freeform 34"/>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35" name="Freeform 35"/>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6" name="Freeform 36"/>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37" name="Freeform 37"/>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38" name="Freeform 38"/>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9" name="Freeform 39"/>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40" name="Freeform 40"/>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41" name="Freeform 41"/>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42" name="Freeform 42"/>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43" name="Freeform 43"/>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44" name="Freeform 44"/>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45" name="Freeform 45"/>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46" name="Freeform 46"/>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47" name="Freeform 47"/>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48" name="Freeform 48"/>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49" name="Freeform 49"/>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50" name="Freeform 50"/>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51" name="Freeform 51"/>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52" name="Freeform 52"/>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53" name="Freeform 53"/>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54" name="Freeform 54"/>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55" name="Freeform 55"/>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56" name="Freeform 56"/>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57" name="Freeform 57"/>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58" name="Freeform 58"/>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59" name="Freeform 59"/>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60" name="Freeform 60"/>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61" name="Freeform 61"/>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62" name="Freeform 62"/>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63" name="Freeform 63"/>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64" name="Freeform 64"/>
        <xdr:cNvSpPr>
          <a:spLocks/>
        </xdr:cNvSpPr>
      </xdr:nvSpPr>
      <xdr:spPr>
        <a:xfrm>
          <a:off x="6143625" y="8667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9</xdr:row>
      <xdr:rowOff>95250</xdr:rowOff>
    </xdr:from>
    <xdr:to>
      <xdr:col>9</xdr:col>
      <xdr:colOff>9525</xdr:colOff>
      <xdr:row>10</xdr:row>
      <xdr:rowOff>85725</xdr:rowOff>
    </xdr:to>
    <xdr:sp>
      <xdr:nvSpPr>
        <xdr:cNvPr id="65" name="Freeform 65"/>
        <xdr:cNvSpPr>
          <a:spLocks/>
        </xdr:cNvSpPr>
      </xdr:nvSpPr>
      <xdr:spPr>
        <a:xfrm>
          <a:off x="6153150" y="185737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66" name="Freeform 66"/>
        <xdr:cNvSpPr>
          <a:spLocks/>
        </xdr:cNvSpPr>
      </xdr:nvSpPr>
      <xdr:spPr>
        <a:xfrm>
          <a:off x="6153150" y="1257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13"/>
  <sheetViews>
    <sheetView showGridLines="0" tabSelected="1" view="pageBreakPreview" zoomScaleSheetLayoutView="100" zoomScalePageLayoutView="0" workbookViewId="0" topLeftCell="A1">
      <selection activeCell="G23" sqref="G23"/>
    </sheetView>
  </sheetViews>
  <sheetFormatPr defaultColWidth="8.796875" defaultRowHeight="14.25"/>
  <cols>
    <col min="1" max="1" width="4.09765625" style="1" customWidth="1"/>
    <col min="2" max="2" width="6" style="1" customWidth="1"/>
    <col min="3" max="3" width="5.3984375" style="1" customWidth="1"/>
    <col min="4" max="4" width="14.19921875" style="1" customWidth="1"/>
    <col min="5" max="5" width="4.8984375" style="14" customWidth="1"/>
    <col min="6" max="6" width="13.09765625" style="1" customWidth="1"/>
    <col min="7" max="7" width="4.8984375" style="14" customWidth="1"/>
    <col min="8" max="8" width="12.09765625" style="1" customWidth="1"/>
    <col min="9" max="9" width="1.8984375" style="1" customWidth="1"/>
    <col min="10" max="16384" width="9" style="1" customWidth="1"/>
  </cols>
  <sheetData>
    <row r="2" spans="5:9" ht="13.5">
      <c r="E2" s="37">
        <v>1</v>
      </c>
      <c r="F2" s="173" t="s">
        <v>332</v>
      </c>
      <c r="G2" s="174"/>
      <c r="H2" s="174"/>
      <c r="I2" s="3"/>
    </row>
    <row r="3" ht="13.5" thickBot="1"/>
    <row r="4" spans="2:11" ht="20.25" customHeight="1">
      <c r="B4" s="181" t="s">
        <v>333</v>
      </c>
      <c r="C4" s="182"/>
      <c r="D4" s="6" t="s">
        <v>334</v>
      </c>
      <c r="E4" s="178" t="s">
        <v>335</v>
      </c>
      <c r="F4" s="179"/>
      <c r="G4" s="179"/>
      <c r="H4" s="179"/>
      <c r="I4" s="180"/>
      <c r="J4" s="27" t="s">
        <v>336</v>
      </c>
      <c r="K4" s="15" t="s">
        <v>337</v>
      </c>
    </row>
    <row r="5" spans="2:11" ht="15.75" customHeight="1">
      <c r="B5" s="7" t="s">
        <v>338</v>
      </c>
      <c r="C5" s="7" t="s">
        <v>339</v>
      </c>
      <c r="D5" s="34" t="s">
        <v>340</v>
      </c>
      <c r="E5" s="10" t="s">
        <v>341</v>
      </c>
      <c r="F5" s="7" t="s">
        <v>342</v>
      </c>
      <c r="G5" s="10" t="s">
        <v>343</v>
      </c>
      <c r="H5" s="7" t="s">
        <v>344</v>
      </c>
      <c r="I5" s="7"/>
      <c r="J5" s="176" t="s">
        <v>345</v>
      </c>
      <c r="K5" s="17" t="s">
        <v>346</v>
      </c>
    </row>
    <row r="6" spans="2:11" ht="15.75" customHeight="1">
      <c r="B6" s="7"/>
      <c r="C6" s="7" t="s">
        <v>347</v>
      </c>
      <c r="D6" s="34" t="s">
        <v>348</v>
      </c>
      <c r="E6" s="10" t="s">
        <v>230</v>
      </c>
      <c r="F6" s="7" t="s">
        <v>269</v>
      </c>
      <c r="G6" s="10" t="s">
        <v>230</v>
      </c>
      <c r="H6" s="7" t="s">
        <v>270</v>
      </c>
      <c r="I6" s="7"/>
      <c r="J6" s="176"/>
      <c r="K6" s="17" t="s">
        <v>349</v>
      </c>
    </row>
    <row r="7" spans="2:11" ht="15.75" customHeight="1">
      <c r="B7" s="7"/>
      <c r="C7" s="7" t="s">
        <v>350</v>
      </c>
      <c r="D7" s="34" t="s">
        <v>351</v>
      </c>
      <c r="E7" s="10" t="s">
        <v>231</v>
      </c>
      <c r="F7" s="7" t="s">
        <v>271</v>
      </c>
      <c r="G7" s="10" t="s">
        <v>231</v>
      </c>
      <c r="H7" s="7" t="s">
        <v>272</v>
      </c>
      <c r="I7" s="7"/>
      <c r="J7" s="176" t="s">
        <v>232</v>
      </c>
      <c r="K7" s="17" t="s">
        <v>352</v>
      </c>
    </row>
    <row r="8" spans="2:11" ht="15.75" customHeight="1">
      <c r="B8" s="7"/>
      <c r="C8" s="7" t="s">
        <v>353</v>
      </c>
      <c r="D8" s="34" t="s">
        <v>354</v>
      </c>
      <c r="E8" s="10" t="s">
        <v>233</v>
      </c>
      <c r="F8" s="59" t="s">
        <v>273</v>
      </c>
      <c r="G8" s="10" t="s">
        <v>233</v>
      </c>
      <c r="H8" s="7" t="s">
        <v>274</v>
      </c>
      <c r="I8" s="7"/>
      <c r="J8" s="176"/>
      <c r="K8" s="17" t="s">
        <v>349</v>
      </c>
    </row>
    <row r="9" spans="2:11" ht="15.75" customHeight="1">
      <c r="B9" s="7"/>
      <c r="C9" s="7"/>
      <c r="D9" s="34"/>
      <c r="E9" s="10"/>
      <c r="F9" s="7"/>
      <c r="G9" s="10"/>
      <c r="H9" s="7"/>
      <c r="I9" s="7"/>
      <c r="J9" s="7"/>
      <c r="K9" s="17"/>
    </row>
    <row r="10" spans="2:11" ht="15.75" customHeight="1">
      <c r="B10" s="7" t="s">
        <v>355</v>
      </c>
      <c r="C10" s="7" t="s">
        <v>350</v>
      </c>
      <c r="D10" s="34" t="s">
        <v>356</v>
      </c>
      <c r="E10" s="10" t="s">
        <v>341</v>
      </c>
      <c r="F10" s="7" t="s">
        <v>357</v>
      </c>
      <c r="G10" s="10" t="s">
        <v>343</v>
      </c>
      <c r="H10" s="7" t="s">
        <v>358</v>
      </c>
      <c r="I10" s="7"/>
      <c r="J10" s="176" t="s">
        <v>359</v>
      </c>
      <c r="K10" s="17" t="s">
        <v>352</v>
      </c>
    </row>
    <row r="11" spans="2:11" ht="15.75" customHeight="1">
      <c r="B11" s="18"/>
      <c r="C11" s="18" t="s">
        <v>353</v>
      </c>
      <c r="D11" s="35" t="s">
        <v>360</v>
      </c>
      <c r="E11" s="19" t="s">
        <v>361</v>
      </c>
      <c r="F11" s="18" t="s">
        <v>362</v>
      </c>
      <c r="G11" s="19" t="s">
        <v>361</v>
      </c>
      <c r="H11" s="18" t="s">
        <v>363</v>
      </c>
      <c r="I11" s="18"/>
      <c r="J11" s="177"/>
      <c r="K11" s="20" t="s">
        <v>352</v>
      </c>
    </row>
    <row r="12" spans="2:11" s="13" customFormat="1" ht="30.75" customHeight="1" thickBot="1">
      <c r="B12" s="175" t="s">
        <v>364</v>
      </c>
      <c r="C12" s="175"/>
      <c r="D12" s="163" t="s">
        <v>365</v>
      </c>
      <c r="E12" s="164" t="s">
        <v>341</v>
      </c>
      <c r="F12" s="165" t="s">
        <v>366</v>
      </c>
      <c r="G12" s="164" t="s">
        <v>343</v>
      </c>
      <c r="H12" s="165" t="s">
        <v>367</v>
      </c>
      <c r="I12" s="11"/>
      <c r="J12" s="11"/>
      <c r="K12" s="11"/>
    </row>
    <row r="13" spans="2:3" ht="24.75" customHeight="1">
      <c r="B13" s="4" t="s">
        <v>327</v>
      </c>
      <c r="C13" s="1" t="s">
        <v>368</v>
      </c>
    </row>
  </sheetData>
  <sheetProtection/>
  <mergeCells count="7">
    <mergeCell ref="F2:H2"/>
    <mergeCell ref="B12:C12"/>
    <mergeCell ref="J7:J8"/>
    <mergeCell ref="J10:J11"/>
    <mergeCell ref="E4:I4"/>
    <mergeCell ref="J5:J6"/>
    <mergeCell ref="B4:C4"/>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6"/>
  <sheetViews>
    <sheetView showGridLines="0" tabSelected="1" view="pageBreakPreview" zoomScaleSheetLayoutView="100" zoomScalePageLayoutView="0" workbookViewId="0" topLeftCell="A1">
      <selection activeCell="G23" sqref="G23"/>
    </sheetView>
  </sheetViews>
  <sheetFormatPr defaultColWidth="8.796875" defaultRowHeight="14.25"/>
  <cols>
    <col min="1" max="1" width="2.3984375" style="1" customWidth="1"/>
    <col min="2" max="2" width="4.19921875" style="1" customWidth="1"/>
    <col min="3" max="3" width="3.09765625" style="1" customWidth="1"/>
    <col min="4" max="4" width="3" style="1" customWidth="1"/>
    <col min="5" max="5" width="9.3984375" style="4" customWidth="1"/>
    <col min="6" max="6" width="2.69921875" style="4" customWidth="1"/>
    <col min="7" max="7" width="9" style="1" customWidth="1"/>
    <col min="8" max="8" width="1.8984375" style="1" customWidth="1"/>
    <col min="9" max="11" width="9" style="1" customWidth="1"/>
    <col min="12" max="12" width="12.59765625" style="1" customWidth="1"/>
    <col min="13" max="13" width="7.8984375" style="1" customWidth="1"/>
    <col min="14" max="14" width="4.59765625" style="1" customWidth="1"/>
    <col min="15" max="16384" width="9" style="1" customWidth="1"/>
  </cols>
  <sheetData>
    <row r="1" spans="1:13" ht="12.75">
      <c r="A1" s="7"/>
      <c r="B1" s="7"/>
      <c r="C1" s="7"/>
      <c r="D1" s="7"/>
      <c r="E1" s="41"/>
      <c r="F1" s="41"/>
      <c r="G1" s="7"/>
      <c r="H1" s="7"/>
      <c r="I1" s="7"/>
      <c r="J1" s="7"/>
      <c r="K1" s="7"/>
      <c r="L1" s="7"/>
      <c r="M1" s="7"/>
    </row>
    <row r="2" spans="1:12" ht="13.5" customHeight="1">
      <c r="A2" s="7"/>
      <c r="E2" s="2"/>
      <c r="F2" s="39">
        <v>2</v>
      </c>
      <c r="G2" s="173" t="s">
        <v>275</v>
      </c>
      <c r="H2" s="173"/>
      <c r="I2" s="173"/>
      <c r="J2" s="173"/>
      <c r="K2" s="173"/>
      <c r="L2" s="173"/>
    </row>
    <row r="3" spans="1:2" ht="13.5" thickBot="1">
      <c r="A3" s="7"/>
      <c r="B3" s="1" t="s">
        <v>1</v>
      </c>
    </row>
    <row r="4" spans="1:13" ht="24" customHeight="1">
      <c r="A4" s="7"/>
      <c r="B4" s="181" t="s">
        <v>276</v>
      </c>
      <c r="C4" s="181"/>
      <c r="D4" s="182"/>
      <c r="E4" s="181" t="s">
        <v>277</v>
      </c>
      <c r="F4" s="182"/>
      <c r="G4" s="183" t="s">
        <v>278</v>
      </c>
      <c r="H4" s="181"/>
      <c r="I4" s="181"/>
      <c r="J4" s="181"/>
      <c r="K4" s="181"/>
      <c r="L4" s="181"/>
      <c r="M4" s="181"/>
    </row>
    <row r="5" spans="1:13" ht="15.75" customHeight="1">
      <c r="A5" s="7"/>
      <c r="B5" s="38" t="s">
        <v>279</v>
      </c>
      <c r="C5" s="38">
        <v>11</v>
      </c>
      <c r="D5" s="170" t="s">
        <v>0</v>
      </c>
      <c r="E5" s="40">
        <v>63.22</v>
      </c>
      <c r="F5" s="40"/>
      <c r="G5" s="41">
        <v>36032</v>
      </c>
      <c r="H5" s="38"/>
      <c r="I5" s="38" t="s">
        <v>280</v>
      </c>
      <c r="J5" s="7" t="s">
        <v>281</v>
      </c>
      <c r="K5" s="7"/>
      <c r="L5" s="7"/>
      <c r="M5" s="7"/>
    </row>
    <row r="6" spans="1:13" ht="13.5" customHeight="1">
      <c r="A6" s="7"/>
      <c r="B6" s="7"/>
      <c r="C6" s="7">
        <v>14</v>
      </c>
      <c r="D6" s="171"/>
      <c r="E6" s="8">
        <v>71.32</v>
      </c>
      <c r="F6" s="8"/>
      <c r="G6" s="9" t="s">
        <v>282</v>
      </c>
      <c r="H6" s="7"/>
      <c r="I6" s="7" t="s">
        <v>283</v>
      </c>
      <c r="J6" s="7"/>
      <c r="K6" s="7"/>
      <c r="L6" s="7"/>
      <c r="M6" s="7"/>
    </row>
    <row r="7" spans="1:13" ht="13.5" customHeight="1">
      <c r="A7" s="7"/>
      <c r="B7" s="7"/>
      <c r="C7" s="7">
        <v>26</v>
      </c>
      <c r="D7" s="171"/>
      <c r="E7" s="8">
        <v>103.85</v>
      </c>
      <c r="F7" s="8"/>
      <c r="G7" s="9" t="s">
        <v>284</v>
      </c>
      <c r="H7" s="7"/>
      <c r="I7" s="7" t="s">
        <v>285</v>
      </c>
      <c r="J7" s="7"/>
      <c r="K7" s="7"/>
      <c r="L7" s="7"/>
      <c r="M7" s="7"/>
    </row>
    <row r="8" spans="1:13" ht="13.5" customHeight="1">
      <c r="A8" s="7"/>
      <c r="B8" s="7"/>
      <c r="C8" s="7">
        <v>29</v>
      </c>
      <c r="D8" s="171"/>
      <c r="E8" s="8">
        <v>116.1</v>
      </c>
      <c r="F8" s="8"/>
      <c r="G8" s="9" t="s">
        <v>286</v>
      </c>
      <c r="H8" s="7"/>
      <c r="I8" s="7" t="s">
        <v>287</v>
      </c>
      <c r="J8" s="7"/>
      <c r="K8" s="7"/>
      <c r="L8" s="7"/>
      <c r="M8" s="7"/>
    </row>
    <row r="9" spans="1:13" ht="13.5" customHeight="1">
      <c r="A9" s="7"/>
      <c r="B9" s="7"/>
      <c r="C9" s="7">
        <v>30</v>
      </c>
      <c r="D9" s="171"/>
      <c r="E9" s="8">
        <v>183.41</v>
      </c>
      <c r="F9" s="8"/>
      <c r="G9" s="9">
        <v>35895</v>
      </c>
      <c r="H9" s="7"/>
      <c r="I9" s="7" t="s">
        <v>288</v>
      </c>
      <c r="J9" s="7"/>
      <c r="K9" s="7"/>
      <c r="L9" s="7"/>
      <c r="M9" s="7"/>
    </row>
    <row r="10" spans="1:13" ht="13.5" customHeight="1">
      <c r="A10" s="7"/>
      <c r="B10" s="7"/>
      <c r="C10" s="7">
        <v>42</v>
      </c>
      <c r="D10" s="171"/>
      <c r="E10" s="8">
        <v>183.69</v>
      </c>
      <c r="F10" s="8"/>
      <c r="G10" s="7"/>
      <c r="H10" s="7"/>
      <c r="I10" s="10" t="s">
        <v>289</v>
      </c>
      <c r="J10" s="7"/>
      <c r="K10" s="7"/>
      <c r="L10" s="10" t="s">
        <v>290</v>
      </c>
      <c r="M10" s="7"/>
    </row>
    <row r="11" spans="1:13" ht="12" customHeight="1">
      <c r="A11" s="7"/>
      <c r="B11" s="7"/>
      <c r="C11" s="7">
        <v>43</v>
      </c>
      <c r="D11" s="171"/>
      <c r="E11" s="8">
        <v>183.81</v>
      </c>
      <c r="F11" s="8"/>
      <c r="G11" s="7"/>
      <c r="H11" s="7"/>
      <c r="I11" s="10" t="s">
        <v>234</v>
      </c>
      <c r="J11" s="7"/>
      <c r="K11" s="7"/>
      <c r="L11" s="10" t="s">
        <v>234</v>
      </c>
      <c r="M11" s="7"/>
    </row>
    <row r="12" spans="1:13" ht="12" customHeight="1">
      <c r="A12" s="7"/>
      <c r="B12" s="7"/>
      <c r="C12" s="7">
        <v>45</v>
      </c>
      <c r="D12" s="171"/>
      <c r="E12" s="8">
        <v>183.88</v>
      </c>
      <c r="F12" s="8"/>
      <c r="G12" s="7"/>
      <c r="H12" s="7"/>
      <c r="I12" s="10" t="s">
        <v>234</v>
      </c>
      <c r="J12" s="7"/>
      <c r="K12" s="7"/>
      <c r="L12" s="10" t="s">
        <v>234</v>
      </c>
      <c r="M12" s="7"/>
    </row>
    <row r="13" spans="1:13" ht="12" customHeight="1">
      <c r="A13" s="7"/>
      <c r="B13" s="7"/>
      <c r="C13" s="7">
        <v>46</v>
      </c>
      <c r="D13" s="171"/>
      <c r="E13" s="8">
        <v>184.75</v>
      </c>
      <c r="F13" s="8"/>
      <c r="G13" s="7"/>
      <c r="H13" s="7"/>
      <c r="I13" s="10" t="s">
        <v>234</v>
      </c>
      <c r="J13" s="7"/>
      <c r="K13" s="7"/>
      <c r="L13" s="10" t="s">
        <v>234</v>
      </c>
      <c r="M13" s="7"/>
    </row>
    <row r="14" spans="1:13" ht="12" customHeight="1">
      <c r="A14" s="7"/>
      <c r="B14" s="7"/>
      <c r="C14" s="7">
        <v>47</v>
      </c>
      <c r="D14" s="171"/>
      <c r="E14" s="8">
        <v>185.98</v>
      </c>
      <c r="F14" s="8"/>
      <c r="G14" s="7"/>
      <c r="H14" s="7"/>
      <c r="I14" s="10" t="s">
        <v>234</v>
      </c>
      <c r="J14" s="7"/>
      <c r="K14" s="7"/>
      <c r="L14" s="10" t="s">
        <v>234</v>
      </c>
      <c r="M14" s="7"/>
    </row>
    <row r="15" spans="1:13" ht="12" customHeight="1">
      <c r="A15" s="7"/>
      <c r="B15" s="7"/>
      <c r="C15" s="7">
        <v>48</v>
      </c>
      <c r="D15" s="171"/>
      <c r="E15" s="8">
        <v>186.02</v>
      </c>
      <c r="F15" s="8"/>
      <c r="G15" s="7"/>
      <c r="H15" s="7"/>
      <c r="I15" s="10" t="s">
        <v>234</v>
      </c>
      <c r="J15" s="7"/>
      <c r="K15" s="7"/>
      <c r="L15" s="10" t="s">
        <v>234</v>
      </c>
      <c r="M15" s="7"/>
    </row>
    <row r="16" spans="1:13" ht="12" customHeight="1">
      <c r="A16" s="7"/>
      <c r="B16" s="7"/>
      <c r="C16" s="7">
        <v>50</v>
      </c>
      <c r="D16" s="171"/>
      <c r="E16" s="8">
        <v>186.05</v>
      </c>
      <c r="F16" s="8"/>
      <c r="G16" s="7"/>
      <c r="H16" s="7"/>
      <c r="I16" s="10" t="s">
        <v>234</v>
      </c>
      <c r="J16" s="7"/>
      <c r="K16" s="7"/>
      <c r="L16" s="10" t="s">
        <v>234</v>
      </c>
      <c r="M16" s="7"/>
    </row>
    <row r="17" spans="1:13" ht="12" customHeight="1">
      <c r="A17" s="7"/>
      <c r="B17" s="7"/>
      <c r="C17" s="7">
        <v>51</v>
      </c>
      <c r="D17" s="171"/>
      <c r="E17" s="8">
        <v>186.06</v>
      </c>
      <c r="F17" s="8"/>
      <c r="G17" s="7"/>
      <c r="H17" s="7"/>
      <c r="I17" s="10" t="s">
        <v>234</v>
      </c>
      <c r="J17" s="7"/>
      <c r="K17" s="7"/>
      <c r="L17" s="10" t="s">
        <v>234</v>
      </c>
      <c r="M17" s="7"/>
    </row>
    <row r="18" spans="1:13" ht="12" customHeight="1">
      <c r="A18" s="7"/>
      <c r="B18" s="7"/>
      <c r="C18" s="7">
        <v>56</v>
      </c>
      <c r="D18" s="171"/>
      <c r="E18" s="8">
        <v>186.48</v>
      </c>
      <c r="F18" s="8"/>
      <c r="G18" s="7"/>
      <c r="H18" s="7"/>
      <c r="I18" s="10" t="s">
        <v>234</v>
      </c>
      <c r="J18" s="7"/>
      <c r="K18" s="7"/>
      <c r="L18" s="10" t="s">
        <v>234</v>
      </c>
      <c r="M18" s="7"/>
    </row>
    <row r="19" spans="1:13" ht="12" customHeight="1">
      <c r="A19" s="7"/>
      <c r="B19" s="7"/>
      <c r="C19" s="7">
        <v>57</v>
      </c>
      <c r="D19" s="171"/>
      <c r="E19" s="8">
        <v>186.58</v>
      </c>
      <c r="F19" s="8"/>
      <c r="G19" s="7"/>
      <c r="H19" s="7"/>
      <c r="I19" s="10" t="s">
        <v>234</v>
      </c>
      <c r="J19" s="7"/>
      <c r="K19" s="7"/>
      <c r="L19" s="10" t="s">
        <v>234</v>
      </c>
      <c r="M19" s="7"/>
    </row>
    <row r="20" spans="1:13" ht="12" customHeight="1">
      <c r="A20" s="7"/>
      <c r="B20" s="7"/>
      <c r="C20" s="7">
        <v>58</v>
      </c>
      <c r="D20" s="171"/>
      <c r="E20" s="8">
        <v>187.07</v>
      </c>
      <c r="F20" s="8"/>
      <c r="G20" s="7"/>
      <c r="H20" s="7"/>
      <c r="I20" s="10" t="s">
        <v>234</v>
      </c>
      <c r="J20" s="7"/>
      <c r="K20" s="7"/>
      <c r="L20" s="10" t="s">
        <v>234</v>
      </c>
      <c r="M20" s="7"/>
    </row>
    <row r="21" spans="1:13" ht="12" customHeight="1">
      <c r="A21" s="7"/>
      <c r="B21" s="7"/>
      <c r="C21" s="7">
        <v>59</v>
      </c>
      <c r="D21" s="171"/>
      <c r="E21" s="8">
        <v>187.08</v>
      </c>
      <c r="F21" s="8"/>
      <c r="G21" s="7"/>
      <c r="H21" s="7"/>
      <c r="I21" s="10" t="s">
        <v>234</v>
      </c>
      <c r="J21" s="7"/>
      <c r="K21" s="7"/>
      <c r="L21" s="10" t="s">
        <v>234</v>
      </c>
      <c r="M21" s="7"/>
    </row>
    <row r="22" spans="1:13" ht="12" customHeight="1">
      <c r="A22" s="7"/>
      <c r="B22" s="7"/>
      <c r="C22" s="7">
        <v>61</v>
      </c>
      <c r="D22" s="171"/>
      <c r="E22" s="8">
        <v>187.09</v>
      </c>
      <c r="F22" s="8"/>
      <c r="G22" s="7"/>
      <c r="H22" s="7"/>
      <c r="I22" s="10" t="s">
        <v>234</v>
      </c>
      <c r="J22" s="7"/>
      <c r="K22" s="7"/>
      <c r="L22" s="10" t="s">
        <v>234</v>
      </c>
      <c r="M22" s="7"/>
    </row>
    <row r="23" spans="1:13" ht="12" customHeight="1">
      <c r="A23" s="7"/>
      <c r="B23" s="7"/>
      <c r="C23" s="7">
        <v>62</v>
      </c>
      <c r="D23" s="171"/>
      <c r="E23" s="8">
        <v>187.31</v>
      </c>
      <c r="F23" s="8"/>
      <c r="G23" s="7"/>
      <c r="H23" s="7"/>
      <c r="I23" s="10" t="s">
        <v>234</v>
      </c>
      <c r="J23" s="7"/>
      <c r="K23" s="7"/>
      <c r="L23" s="10" t="s">
        <v>234</v>
      </c>
      <c r="M23" s="7"/>
    </row>
    <row r="24" spans="1:13" ht="12" customHeight="1">
      <c r="A24" s="7"/>
      <c r="B24" s="7"/>
      <c r="C24" s="7">
        <v>63</v>
      </c>
      <c r="D24" s="171"/>
      <c r="E24" s="8">
        <v>188.51</v>
      </c>
      <c r="F24" s="8"/>
      <c r="G24" s="7"/>
      <c r="H24" s="7"/>
      <c r="I24" s="10" t="s">
        <v>234</v>
      </c>
      <c r="J24" s="7"/>
      <c r="K24" s="7"/>
      <c r="L24" s="10" t="s">
        <v>234</v>
      </c>
      <c r="M24" s="7"/>
    </row>
    <row r="25" spans="1:13" ht="12" customHeight="1">
      <c r="A25" s="7"/>
      <c r="B25" s="7" t="s">
        <v>321</v>
      </c>
      <c r="C25" s="7">
        <v>3</v>
      </c>
      <c r="D25" s="171"/>
      <c r="E25" s="8">
        <v>188.53</v>
      </c>
      <c r="F25" s="8"/>
      <c r="G25" s="7"/>
      <c r="H25" s="7"/>
      <c r="I25" s="10" t="s">
        <v>291</v>
      </c>
      <c r="J25" s="7"/>
      <c r="K25" s="7"/>
      <c r="L25" s="10" t="s">
        <v>2</v>
      </c>
      <c r="M25" s="7"/>
    </row>
    <row r="26" spans="1:13" ht="12" customHeight="1">
      <c r="A26" s="7"/>
      <c r="B26" s="7"/>
      <c r="C26" s="7">
        <v>6</v>
      </c>
      <c r="D26" s="171"/>
      <c r="E26" s="8">
        <v>188.58</v>
      </c>
      <c r="F26" s="8"/>
      <c r="G26" s="7"/>
      <c r="H26" s="7"/>
      <c r="I26" s="10" t="s">
        <v>291</v>
      </c>
      <c r="J26" s="7"/>
      <c r="K26" s="7"/>
      <c r="L26" s="10" t="s">
        <v>2</v>
      </c>
      <c r="M26" s="7"/>
    </row>
    <row r="27" spans="1:13" ht="12" customHeight="1">
      <c r="A27" s="7"/>
      <c r="B27" s="7"/>
      <c r="C27" s="7">
        <v>10</v>
      </c>
      <c r="D27" s="171"/>
      <c r="E27" s="8">
        <v>188.59</v>
      </c>
      <c r="F27" s="8"/>
      <c r="G27" s="7"/>
      <c r="H27" s="7"/>
      <c r="I27" s="10" t="s">
        <v>291</v>
      </c>
      <c r="J27" s="7"/>
      <c r="K27" s="7"/>
      <c r="L27" s="10" t="s">
        <v>2</v>
      </c>
      <c r="M27" s="7"/>
    </row>
    <row r="28" spans="1:13" ht="12" customHeight="1" hidden="1">
      <c r="A28" s="7"/>
      <c r="B28" s="7"/>
      <c r="C28" s="7">
        <v>21</v>
      </c>
      <c r="D28" s="171"/>
      <c r="E28" s="8">
        <v>188.59</v>
      </c>
      <c r="F28" s="8"/>
      <c r="G28" s="7"/>
      <c r="H28" s="7"/>
      <c r="I28" s="10" t="s">
        <v>2</v>
      </c>
      <c r="J28" s="7"/>
      <c r="K28" s="7"/>
      <c r="L28" s="10" t="s">
        <v>2</v>
      </c>
      <c r="M28" s="7"/>
    </row>
    <row r="29" spans="1:13" ht="12" customHeight="1" hidden="1">
      <c r="A29" s="7"/>
      <c r="B29" s="7"/>
      <c r="C29" s="7">
        <v>22</v>
      </c>
      <c r="D29" s="171"/>
      <c r="E29" s="8">
        <v>188.59</v>
      </c>
      <c r="F29" s="8"/>
      <c r="G29" s="7"/>
      <c r="H29" s="7"/>
      <c r="I29" s="10" t="s">
        <v>330</v>
      </c>
      <c r="J29" s="7"/>
      <c r="K29" s="7"/>
      <c r="L29" s="10" t="s">
        <v>330</v>
      </c>
      <c r="M29" s="7"/>
    </row>
    <row r="30" spans="1:13" ht="12" customHeight="1" hidden="1">
      <c r="A30" s="7"/>
      <c r="B30" s="7"/>
      <c r="C30" s="7">
        <v>23</v>
      </c>
      <c r="D30" s="171"/>
      <c r="E30" s="8">
        <v>188.59</v>
      </c>
      <c r="F30" s="8"/>
      <c r="G30" s="7"/>
      <c r="H30" s="7"/>
      <c r="I30" s="10" t="s">
        <v>330</v>
      </c>
      <c r="J30" s="7"/>
      <c r="K30" s="7"/>
      <c r="L30" s="10" t="s">
        <v>330</v>
      </c>
      <c r="M30" s="7"/>
    </row>
    <row r="31" spans="1:13" ht="12" customHeight="1" hidden="1">
      <c r="A31" s="7"/>
      <c r="B31" s="7"/>
      <c r="C31" s="59">
        <v>24</v>
      </c>
      <c r="D31" s="112"/>
      <c r="E31" s="156">
        <v>188.59</v>
      </c>
      <c r="F31" s="156"/>
      <c r="G31" s="59"/>
      <c r="H31" s="59"/>
      <c r="I31" s="65" t="s">
        <v>330</v>
      </c>
      <c r="J31" s="59"/>
      <c r="K31" s="59"/>
      <c r="L31" s="10" t="s">
        <v>330</v>
      </c>
      <c r="M31" s="7"/>
    </row>
    <row r="32" spans="1:13" ht="12" customHeight="1" hidden="1">
      <c r="A32" s="7"/>
      <c r="B32" s="7"/>
      <c r="C32" s="59">
        <v>25</v>
      </c>
      <c r="D32" s="112"/>
      <c r="E32" s="156">
        <v>188.59</v>
      </c>
      <c r="F32" s="156"/>
      <c r="G32" s="59"/>
      <c r="H32" s="59"/>
      <c r="I32" s="65" t="s">
        <v>2</v>
      </c>
      <c r="J32" s="59"/>
      <c r="K32" s="59"/>
      <c r="L32" s="10" t="s">
        <v>330</v>
      </c>
      <c r="M32" s="7"/>
    </row>
    <row r="33" spans="1:13" ht="13.5" customHeight="1" thickBot="1">
      <c r="A33" s="7"/>
      <c r="B33" s="53"/>
      <c r="C33" s="166">
        <v>26</v>
      </c>
      <c r="D33" s="172"/>
      <c r="E33" s="167">
        <v>189.37</v>
      </c>
      <c r="F33" s="167"/>
      <c r="G33" s="166"/>
      <c r="H33" s="166"/>
      <c r="I33" s="168" t="s">
        <v>2</v>
      </c>
      <c r="J33" s="166" t="s">
        <v>542</v>
      </c>
      <c r="K33" s="166"/>
      <c r="L33" s="168" t="s">
        <v>2</v>
      </c>
      <c r="M33" s="53"/>
    </row>
    <row r="34" spans="1:13" ht="20.25" customHeight="1">
      <c r="A34" s="7"/>
      <c r="B34" s="21"/>
      <c r="C34" s="31" t="s">
        <v>329</v>
      </c>
      <c r="D34" s="7" t="s">
        <v>328</v>
      </c>
      <c r="E34" s="41"/>
      <c r="F34" s="41"/>
      <c r="G34" s="7"/>
      <c r="H34" s="7"/>
      <c r="I34" s="7"/>
      <c r="J34" s="7"/>
      <c r="K34" s="7"/>
      <c r="L34" s="7"/>
      <c r="M34" s="162"/>
    </row>
    <row r="35" spans="1:13" ht="12.75">
      <c r="A35" s="7"/>
      <c r="C35" s="4" t="s">
        <v>325</v>
      </c>
      <c r="D35" s="7" t="s">
        <v>326</v>
      </c>
      <c r="E35" s="41"/>
      <c r="F35" s="41"/>
      <c r="G35" s="7"/>
      <c r="H35" s="7"/>
      <c r="I35" s="7"/>
      <c r="J35" s="7"/>
      <c r="K35" s="7"/>
      <c r="L35" s="7"/>
      <c r="M35" s="7"/>
    </row>
    <row r="36" ht="12.75">
      <c r="D36" s="1" t="s">
        <v>564</v>
      </c>
    </row>
  </sheetData>
  <sheetProtection/>
  <mergeCells count="4">
    <mergeCell ref="B4:D4"/>
    <mergeCell ref="G4:M4"/>
    <mergeCell ref="G2:L2"/>
    <mergeCell ref="E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13"/>
  <sheetViews>
    <sheetView showGridLines="0" tabSelected="1" view="pageBreakPreview" zoomScaleSheetLayoutView="100" zoomScalePageLayoutView="0" workbookViewId="0" topLeftCell="A1">
      <selection activeCell="G23" sqref="G23"/>
    </sheetView>
  </sheetViews>
  <sheetFormatPr defaultColWidth="8.796875" defaultRowHeight="14.25"/>
  <cols>
    <col min="1" max="1" width="4.69921875" style="1" customWidth="1"/>
    <col min="2" max="2" width="11.09765625" style="1" customWidth="1"/>
    <col min="3" max="3" width="4.09765625" style="1" customWidth="1"/>
    <col min="4" max="4" width="7.8984375" style="1" customWidth="1"/>
    <col min="5" max="5" width="4.09765625" style="1" customWidth="1"/>
    <col min="6" max="6" width="11.09765625" style="1" customWidth="1"/>
    <col min="7" max="7" width="4.09765625" style="1" customWidth="1"/>
    <col min="8" max="8" width="7.8984375" style="1" customWidth="1"/>
    <col min="9" max="9" width="4.09765625" style="1" customWidth="1"/>
    <col min="10" max="10" width="11.09765625" style="1" customWidth="1"/>
    <col min="11" max="11" width="4.09765625" style="1" customWidth="1"/>
    <col min="12" max="12" width="7.8984375" style="1" customWidth="1"/>
    <col min="13" max="13" width="4.09765625" style="1" customWidth="1"/>
    <col min="14" max="14" width="2.69921875" style="1" customWidth="1"/>
    <col min="15" max="16384" width="9" style="1" customWidth="1"/>
  </cols>
  <sheetData>
    <row r="2" spans="4:9" ht="15" customHeight="1">
      <c r="D2" s="42">
        <v>3</v>
      </c>
      <c r="F2" s="184" t="s">
        <v>292</v>
      </c>
      <c r="G2" s="184"/>
      <c r="H2" s="184"/>
      <c r="I2" s="1" t="s">
        <v>293</v>
      </c>
    </row>
    <row r="3" ht="19.5" customHeight="1" thickBot="1">
      <c r="B3" s="1" t="s">
        <v>369</v>
      </c>
    </row>
    <row r="4" spans="2:13" ht="17.25" customHeight="1">
      <c r="B4" s="26" t="s">
        <v>370</v>
      </c>
      <c r="C4" s="178" t="s">
        <v>371</v>
      </c>
      <c r="D4" s="179"/>
      <c r="E4" s="179"/>
      <c r="F4" s="28" t="s">
        <v>370</v>
      </c>
      <c r="G4" s="178" t="s">
        <v>371</v>
      </c>
      <c r="H4" s="179"/>
      <c r="I4" s="179"/>
      <c r="J4" s="27" t="s">
        <v>370</v>
      </c>
      <c r="K4" s="178" t="s">
        <v>371</v>
      </c>
      <c r="L4" s="179"/>
      <c r="M4" s="179"/>
    </row>
    <row r="5" spans="2:13" ht="17.25" customHeight="1">
      <c r="B5" s="24" t="s">
        <v>372</v>
      </c>
      <c r="C5" s="25"/>
      <c r="D5" s="156">
        <v>20.06</v>
      </c>
      <c r="E5" s="156"/>
      <c r="F5" s="157" t="s">
        <v>373</v>
      </c>
      <c r="G5" s="155"/>
      <c r="H5" s="156">
        <v>3.46</v>
      </c>
      <c r="I5" s="156"/>
      <c r="J5" s="155" t="s">
        <v>374</v>
      </c>
      <c r="K5" s="155"/>
      <c r="L5" s="156">
        <v>8.66</v>
      </c>
      <c r="M5" s="8"/>
    </row>
    <row r="6" spans="2:13" ht="17.25" customHeight="1">
      <c r="B6" s="24" t="s">
        <v>375</v>
      </c>
      <c r="C6" s="25"/>
      <c r="D6" s="156">
        <v>6.01</v>
      </c>
      <c r="E6" s="156"/>
      <c r="F6" s="157" t="s">
        <v>355</v>
      </c>
      <c r="G6" s="155"/>
      <c r="H6" s="156">
        <v>0.91</v>
      </c>
      <c r="I6" s="156"/>
      <c r="J6" s="155" t="s">
        <v>376</v>
      </c>
      <c r="K6" s="155"/>
      <c r="L6" s="156">
        <v>31.74</v>
      </c>
      <c r="M6" s="8"/>
    </row>
    <row r="7" spans="2:13" ht="17.25" customHeight="1">
      <c r="B7" s="24" t="s">
        <v>377</v>
      </c>
      <c r="C7" s="25"/>
      <c r="D7" s="156">
        <v>2.92</v>
      </c>
      <c r="E7" s="156"/>
      <c r="F7" s="157" t="s">
        <v>378</v>
      </c>
      <c r="G7" s="155"/>
      <c r="H7" s="156">
        <v>8.04</v>
      </c>
      <c r="I7" s="156"/>
      <c r="J7" s="155" t="s">
        <v>379</v>
      </c>
      <c r="K7" s="155"/>
      <c r="L7" s="156">
        <v>12.08</v>
      </c>
      <c r="M7" s="8"/>
    </row>
    <row r="8" spans="2:13" ht="17.25" customHeight="1">
      <c r="B8" s="24" t="s">
        <v>380</v>
      </c>
      <c r="C8" s="25"/>
      <c r="D8" s="156">
        <v>2.82</v>
      </c>
      <c r="E8" s="156"/>
      <c r="F8" s="157" t="s">
        <v>381</v>
      </c>
      <c r="G8" s="155"/>
      <c r="H8" s="156">
        <v>12.15</v>
      </c>
      <c r="I8" s="156"/>
      <c r="J8" s="155" t="s">
        <v>382</v>
      </c>
      <c r="K8" s="155"/>
      <c r="L8" s="156">
        <v>44.47</v>
      </c>
      <c r="M8" s="8"/>
    </row>
    <row r="9" spans="2:13" ht="17.25" customHeight="1" thickBot="1">
      <c r="B9" s="24" t="s">
        <v>383</v>
      </c>
      <c r="C9" s="25"/>
      <c r="D9" s="156">
        <v>2.11</v>
      </c>
      <c r="E9" s="156"/>
      <c r="F9" s="157" t="s">
        <v>384</v>
      </c>
      <c r="G9" s="155"/>
      <c r="H9" s="156">
        <v>8.2</v>
      </c>
      <c r="I9" s="156"/>
      <c r="J9" s="155" t="s">
        <v>257</v>
      </c>
      <c r="K9" s="155"/>
      <c r="L9" s="156">
        <v>24.96</v>
      </c>
      <c r="M9" s="8"/>
    </row>
    <row r="10" spans="2:13" ht="17.25" customHeight="1" thickBot="1">
      <c r="B10" s="89"/>
      <c r="C10" s="89"/>
      <c r="D10" s="158"/>
      <c r="E10" s="158"/>
      <c r="F10" s="159"/>
      <c r="G10" s="159"/>
      <c r="H10" s="158"/>
      <c r="I10" s="158"/>
      <c r="J10" s="159" t="s">
        <v>390</v>
      </c>
      <c r="K10" s="159"/>
      <c r="L10" s="158">
        <v>188.59</v>
      </c>
      <c r="M10" s="90"/>
    </row>
    <row r="11" ht="12.75" customHeight="1">
      <c r="B11" s="1" t="s">
        <v>566</v>
      </c>
    </row>
    <row r="12" ht="12.75">
      <c r="B12" s="1" t="s">
        <v>567</v>
      </c>
    </row>
    <row r="13" ht="12.75">
      <c r="B13" s="1" t="s">
        <v>568</v>
      </c>
    </row>
  </sheetData>
  <sheetProtection/>
  <mergeCells count="4">
    <mergeCell ref="F2:H2"/>
    <mergeCell ref="C4:E4"/>
    <mergeCell ref="G4:I4"/>
    <mergeCell ref="K4:M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13"/>
  <sheetViews>
    <sheetView showGridLines="0" tabSelected="1" zoomScalePageLayoutView="0" workbookViewId="0" topLeftCell="A1">
      <selection activeCell="G23" sqref="G23"/>
    </sheetView>
  </sheetViews>
  <sheetFormatPr defaultColWidth="8.796875" defaultRowHeight="14.25"/>
  <cols>
    <col min="1" max="1" width="5" style="1" customWidth="1"/>
    <col min="2" max="2" width="13" style="1" customWidth="1"/>
    <col min="3" max="7" width="12.8984375" style="1" customWidth="1"/>
    <col min="8" max="8" width="1.59765625" style="1" customWidth="1"/>
    <col min="9" max="9" width="16.59765625" style="1" customWidth="1"/>
    <col min="10" max="14" width="13.09765625" style="1" customWidth="1"/>
    <col min="15" max="16384" width="9" style="1" customWidth="1"/>
  </cols>
  <sheetData>
    <row r="2" ht="12.75">
      <c r="D2" s="37" t="s">
        <v>392</v>
      </c>
    </row>
    <row r="3" ht="18" customHeight="1" thickBot="1">
      <c r="B3" s="1" t="s">
        <v>1</v>
      </c>
    </row>
    <row r="4" spans="2:8" ht="18" customHeight="1">
      <c r="B4" s="179" t="s">
        <v>9</v>
      </c>
      <c r="C4" s="179"/>
      <c r="D4" s="179"/>
      <c r="E4" s="179"/>
      <c r="F4" s="179"/>
      <c r="G4" s="179"/>
      <c r="H4" s="7"/>
    </row>
    <row r="5" spans="2:8" ht="18" customHeight="1">
      <c r="B5" s="187" t="s">
        <v>3</v>
      </c>
      <c r="C5" s="185" t="s">
        <v>4</v>
      </c>
      <c r="D5" s="22" t="s">
        <v>311</v>
      </c>
      <c r="E5" s="22" t="s">
        <v>312</v>
      </c>
      <c r="F5" s="22" t="s">
        <v>313</v>
      </c>
      <c r="G5" s="22" t="s">
        <v>6</v>
      </c>
      <c r="H5" s="7"/>
    </row>
    <row r="6" spans="2:8" ht="18" customHeight="1">
      <c r="B6" s="177"/>
      <c r="C6" s="186"/>
      <c r="D6" s="23" t="s">
        <v>5</v>
      </c>
      <c r="E6" s="23">
        <v>500</v>
      </c>
      <c r="F6" s="23">
        <v>1000</v>
      </c>
      <c r="G6" s="23" t="s">
        <v>7</v>
      </c>
      <c r="H6" s="7"/>
    </row>
    <row r="7" spans="2:8" ht="19.5" customHeight="1" thickBot="1">
      <c r="B7" s="55">
        <v>186.1</v>
      </c>
      <c r="C7" s="55">
        <v>113.8</v>
      </c>
      <c r="D7" s="55">
        <v>50.1</v>
      </c>
      <c r="E7" s="55">
        <v>16</v>
      </c>
      <c r="F7" s="55">
        <v>2.1</v>
      </c>
      <c r="G7" s="55" t="s">
        <v>8</v>
      </c>
      <c r="H7" s="59"/>
    </row>
    <row r="8" spans="2:14" ht="18" customHeight="1">
      <c r="B8" s="50"/>
      <c r="C8" s="190" t="s">
        <v>42</v>
      </c>
      <c r="D8" s="190"/>
      <c r="E8" s="190"/>
      <c r="F8" s="190"/>
      <c r="G8" s="50"/>
      <c r="H8" s="59"/>
      <c r="I8" s="65"/>
      <c r="J8" s="65"/>
      <c r="K8" s="65"/>
      <c r="L8" s="65"/>
      <c r="M8" s="65"/>
      <c r="N8" s="65"/>
    </row>
    <row r="9" spans="2:14" ht="18" customHeight="1">
      <c r="B9" s="191" t="s">
        <v>391</v>
      </c>
      <c r="C9" s="193" t="s">
        <v>37</v>
      </c>
      <c r="D9" s="193" t="s">
        <v>38</v>
      </c>
      <c r="E9" s="193" t="s">
        <v>39</v>
      </c>
      <c r="F9" s="193" t="s">
        <v>40</v>
      </c>
      <c r="G9" s="188" t="s">
        <v>41</v>
      </c>
      <c r="H9" s="59"/>
      <c r="I9" s="65"/>
      <c r="J9" s="65"/>
      <c r="K9" s="65"/>
      <c r="L9" s="65"/>
      <c r="M9" s="65"/>
      <c r="N9" s="65"/>
    </row>
    <row r="10" spans="2:14" ht="18" customHeight="1">
      <c r="B10" s="192"/>
      <c r="C10" s="193"/>
      <c r="D10" s="193"/>
      <c r="E10" s="193"/>
      <c r="F10" s="193"/>
      <c r="G10" s="189"/>
      <c r="H10" s="59"/>
      <c r="I10" s="65"/>
      <c r="J10" s="65"/>
      <c r="K10" s="65"/>
      <c r="L10" s="65"/>
      <c r="M10" s="65"/>
      <c r="N10" s="65"/>
    </row>
    <row r="11" spans="2:14" ht="19.5" customHeight="1" thickBot="1">
      <c r="B11" s="54">
        <v>187</v>
      </c>
      <c r="C11" s="54">
        <v>112</v>
      </c>
      <c r="D11" s="54">
        <v>11</v>
      </c>
      <c r="E11" s="54">
        <v>2</v>
      </c>
      <c r="F11" s="54">
        <v>37</v>
      </c>
      <c r="G11" s="54">
        <v>25</v>
      </c>
      <c r="H11" s="59"/>
      <c r="I11" s="65"/>
      <c r="J11" s="65"/>
      <c r="K11" s="65"/>
      <c r="L11" s="65"/>
      <c r="M11" s="65"/>
      <c r="N11" s="65"/>
    </row>
    <row r="12" spans="2:7" ht="18" customHeight="1">
      <c r="B12" s="29" t="s">
        <v>436</v>
      </c>
      <c r="C12" s="29"/>
      <c r="D12" s="29"/>
      <c r="E12" s="29"/>
      <c r="F12" s="29"/>
      <c r="G12" s="29"/>
    </row>
    <row r="13" spans="2:7" ht="18" customHeight="1">
      <c r="B13" s="30"/>
      <c r="C13" s="30"/>
      <c r="D13" s="30"/>
      <c r="E13" s="30"/>
      <c r="F13" s="30"/>
      <c r="G13" s="30"/>
    </row>
  </sheetData>
  <sheetProtection/>
  <mergeCells count="10">
    <mergeCell ref="C5:C6"/>
    <mergeCell ref="B5:B6"/>
    <mergeCell ref="B4:G4"/>
    <mergeCell ref="G9:G10"/>
    <mergeCell ref="C8:F8"/>
    <mergeCell ref="B9:B10"/>
    <mergeCell ref="C9:C10"/>
    <mergeCell ref="D9:D10"/>
    <mergeCell ref="E9:E10"/>
    <mergeCell ref="F9:F10"/>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K13"/>
  <sheetViews>
    <sheetView showGridLines="0" tabSelected="1" zoomScalePageLayoutView="0" workbookViewId="0" topLeftCell="A1">
      <selection activeCell="G23" sqref="G23"/>
    </sheetView>
  </sheetViews>
  <sheetFormatPr defaultColWidth="8.796875" defaultRowHeight="14.25"/>
  <cols>
    <col min="1" max="1" width="4.69921875" style="1" customWidth="1"/>
    <col min="2" max="2" width="7.59765625" style="1" customWidth="1"/>
    <col min="3" max="3" width="9" style="1" customWidth="1"/>
    <col min="4" max="4" width="6.59765625" style="1" customWidth="1"/>
    <col min="5" max="9" width="9" style="1" customWidth="1"/>
    <col min="10" max="10" width="6.59765625" style="1" customWidth="1"/>
    <col min="11" max="11" width="6.19921875" style="1" customWidth="1"/>
    <col min="12" max="16384" width="9" style="1" customWidth="1"/>
  </cols>
  <sheetData>
    <row r="2" spans="4:9" ht="12.75">
      <c r="D2" s="42">
        <v>5</v>
      </c>
      <c r="E2" s="184" t="s">
        <v>242</v>
      </c>
      <c r="F2" s="184"/>
      <c r="G2" s="184"/>
      <c r="H2" s="184"/>
      <c r="I2" s="36"/>
    </row>
    <row r="3" ht="13.5" thickBot="1"/>
    <row r="4" spans="2:11" ht="19.5" customHeight="1">
      <c r="B4" s="5" t="s">
        <v>31</v>
      </c>
      <c r="C4" s="178" t="s">
        <v>22</v>
      </c>
      <c r="D4" s="179"/>
      <c r="E4" s="180"/>
      <c r="F4" s="178" t="s">
        <v>23</v>
      </c>
      <c r="G4" s="179"/>
      <c r="H4" s="180"/>
      <c r="I4" s="178" t="s">
        <v>24</v>
      </c>
      <c r="J4" s="179"/>
      <c r="K4" s="179"/>
    </row>
    <row r="5" spans="2:11" ht="19.5" customHeight="1">
      <c r="B5" s="10" t="s">
        <v>32</v>
      </c>
      <c r="C5" s="194" t="s">
        <v>26</v>
      </c>
      <c r="D5" s="176"/>
      <c r="E5" s="176"/>
      <c r="F5" s="187" t="s">
        <v>27</v>
      </c>
      <c r="G5" s="187"/>
      <c r="H5" s="187"/>
      <c r="I5" s="176" t="s">
        <v>12</v>
      </c>
      <c r="J5" s="176"/>
      <c r="K5" s="176"/>
    </row>
    <row r="6" spans="2:11" ht="19.5" customHeight="1">
      <c r="B6" s="10"/>
      <c r="C6" s="16"/>
      <c r="D6" s="7"/>
      <c r="E6" s="7"/>
      <c r="F6" s="176" t="s">
        <v>28</v>
      </c>
      <c r="G6" s="176"/>
      <c r="H6" s="176"/>
      <c r="J6" s="10" t="s">
        <v>244</v>
      </c>
      <c r="K6" s="7"/>
    </row>
    <row r="7" spans="2:11" ht="19.5" customHeight="1">
      <c r="B7" s="10" t="s">
        <v>33</v>
      </c>
      <c r="C7" s="57" t="s">
        <v>30</v>
      </c>
      <c r="D7" s="58">
        <v>631</v>
      </c>
      <c r="E7" s="59" t="s">
        <v>13</v>
      </c>
      <c r="F7" s="59" t="s">
        <v>10</v>
      </c>
      <c r="G7" s="47">
        <v>56.5</v>
      </c>
      <c r="H7" s="59" t="s">
        <v>14</v>
      </c>
      <c r="I7" s="59" t="s">
        <v>15</v>
      </c>
      <c r="J7" s="58">
        <v>30</v>
      </c>
      <c r="K7" s="59" t="s">
        <v>16</v>
      </c>
    </row>
    <row r="8" spans="2:11" ht="19.5" customHeight="1">
      <c r="B8" s="10"/>
      <c r="C8" s="60"/>
      <c r="D8" s="59"/>
      <c r="E8" s="59"/>
      <c r="F8" s="59" t="s">
        <v>17</v>
      </c>
      <c r="G8" s="47">
        <v>446</v>
      </c>
      <c r="H8" s="59" t="s">
        <v>11</v>
      </c>
      <c r="I8" s="59" t="s">
        <v>18</v>
      </c>
      <c r="J8" s="47">
        <v>5</v>
      </c>
      <c r="K8" s="59" t="s">
        <v>19</v>
      </c>
    </row>
    <row r="9" spans="2:11" ht="19.5" customHeight="1" thickBot="1">
      <c r="B9" s="12"/>
      <c r="C9" s="56"/>
      <c r="D9" s="61"/>
      <c r="E9" s="61"/>
      <c r="F9" s="61" t="s">
        <v>20</v>
      </c>
      <c r="G9" s="195" t="s">
        <v>314</v>
      </c>
      <c r="H9" s="195"/>
      <c r="I9" s="61"/>
      <c r="J9" s="61"/>
      <c r="K9" s="61"/>
    </row>
    <row r="10" spans="2:11" ht="19.5" customHeight="1">
      <c r="B10" s="5" t="s">
        <v>31</v>
      </c>
      <c r="C10" s="62"/>
      <c r="D10" s="63"/>
      <c r="E10" s="63"/>
      <c r="F10" s="63"/>
      <c r="G10" s="64" t="s">
        <v>35</v>
      </c>
      <c r="H10" s="63"/>
      <c r="I10" s="63"/>
      <c r="J10" s="63"/>
      <c r="K10" s="63"/>
    </row>
    <row r="11" spans="2:11" ht="19.5" customHeight="1">
      <c r="B11" s="14" t="s">
        <v>32</v>
      </c>
      <c r="C11" s="60"/>
      <c r="D11" s="65" t="s">
        <v>34</v>
      </c>
      <c r="E11" s="65"/>
      <c r="F11" s="46"/>
      <c r="G11" s="46" t="s">
        <v>36</v>
      </c>
      <c r="H11" s="46"/>
      <c r="I11" s="46"/>
      <c r="J11" s="46" t="s">
        <v>206</v>
      </c>
      <c r="K11" s="49"/>
    </row>
    <row r="12" spans="2:11" ht="19.5" customHeight="1" thickBot="1">
      <c r="B12" s="12" t="s">
        <v>33</v>
      </c>
      <c r="C12" s="66" t="s">
        <v>25</v>
      </c>
      <c r="D12" s="67">
        <v>7.99</v>
      </c>
      <c r="E12" s="61" t="s">
        <v>21</v>
      </c>
      <c r="F12" s="68" t="s">
        <v>25</v>
      </c>
      <c r="G12" s="67">
        <v>0.73</v>
      </c>
      <c r="H12" s="61" t="s">
        <v>21</v>
      </c>
      <c r="I12" s="68" t="s">
        <v>25</v>
      </c>
      <c r="J12" s="67">
        <v>0.14</v>
      </c>
      <c r="K12" s="61" t="s">
        <v>21</v>
      </c>
    </row>
    <row r="13" ht="18" customHeight="1">
      <c r="B13" s="1" t="s">
        <v>29</v>
      </c>
    </row>
  </sheetData>
  <sheetProtection/>
  <mergeCells count="9">
    <mergeCell ref="E2:H2"/>
    <mergeCell ref="I5:K5"/>
    <mergeCell ref="I4:K4"/>
    <mergeCell ref="C4:E4"/>
    <mergeCell ref="C5:E5"/>
    <mergeCell ref="G9:H9"/>
    <mergeCell ref="F5:H5"/>
    <mergeCell ref="F6:H6"/>
    <mergeCell ref="F4:H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L13"/>
  <sheetViews>
    <sheetView showGridLines="0" tabSelected="1" zoomScalePageLayoutView="0" workbookViewId="0" topLeftCell="A1">
      <selection activeCell="G23" sqref="G23"/>
    </sheetView>
  </sheetViews>
  <sheetFormatPr defaultColWidth="8.796875" defaultRowHeight="14.25"/>
  <cols>
    <col min="1" max="1" width="4.69921875" style="1" customWidth="1"/>
    <col min="2" max="2" width="4.8984375" style="1" bestFit="1" customWidth="1"/>
    <col min="3" max="3" width="4.3984375" style="1" bestFit="1" customWidth="1"/>
    <col min="4" max="4" width="3" style="1" bestFit="1" customWidth="1"/>
    <col min="5" max="5" width="9.09765625" style="1" customWidth="1"/>
    <col min="6" max="12" width="8.59765625" style="1" customWidth="1"/>
    <col min="13" max="13" width="2.8984375" style="1" customWidth="1"/>
    <col min="14" max="16384" width="9" style="1" customWidth="1"/>
  </cols>
  <sheetData>
    <row r="2" spans="5:10" ht="12.75">
      <c r="E2" s="37">
        <v>6</v>
      </c>
      <c r="F2" s="173" t="s">
        <v>243</v>
      </c>
      <c r="G2" s="173"/>
      <c r="H2" s="173"/>
      <c r="I2" s="173"/>
      <c r="J2" s="173"/>
    </row>
    <row r="3" spans="2:12" ht="19.5" customHeight="1" thickBot="1">
      <c r="B3" s="1" t="s">
        <v>53</v>
      </c>
      <c r="K3" s="196" t="s">
        <v>54</v>
      </c>
      <c r="L3" s="196"/>
    </row>
    <row r="4" spans="2:12" ht="19.5" customHeight="1">
      <c r="B4" s="179" t="s">
        <v>43</v>
      </c>
      <c r="C4" s="179"/>
      <c r="D4" s="179"/>
      <c r="E4" s="27" t="s">
        <v>44</v>
      </c>
      <c r="F4" s="27" t="s">
        <v>45</v>
      </c>
      <c r="G4" s="27" t="s">
        <v>46</v>
      </c>
      <c r="H4" s="27" t="s">
        <v>47</v>
      </c>
      <c r="I4" s="27" t="s">
        <v>48</v>
      </c>
      <c r="J4" s="27" t="s">
        <v>49</v>
      </c>
      <c r="K4" s="27" t="s">
        <v>50</v>
      </c>
      <c r="L4" s="27" t="s">
        <v>51</v>
      </c>
    </row>
    <row r="5" spans="2:12" ht="19.5" customHeight="1">
      <c r="B5" s="7" t="s">
        <v>52</v>
      </c>
      <c r="C5" s="59">
        <v>21</v>
      </c>
      <c r="D5" s="59"/>
      <c r="E5" s="101">
        <v>953361</v>
      </c>
      <c r="F5" s="102">
        <v>250065</v>
      </c>
      <c r="G5" s="102">
        <v>51852</v>
      </c>
      <c r="H5" s="102">
        <v>222185</v>
      </c>
      <c r="I5" s="102">
        <v>728</v>
      </c>
      <c r="J5" s="102">
        <v>365114</v>
      </c>
      <c r="K5" s="102">
        <v>20478</v>
      </c>
      <c r="L5" s="102">
        <v>42937</v>
      </c>
    </row>
    <row r="6" spans="2:12" ht="19.5" customHeight="1">
      <c r="B6" s="59"/>
      <c r="C6" s="59">
        <v>22</v>
      </c>
      <c r="D6" s="112"/>
      <c r="E6" s="102">
        <v>954239</v>
      </c>
      <c r="F6" s="102">
        <v>249097</v>
      </c>
      <c r="G6" s="102">
        <v>51834</v>
      </c>
      <c r="H6" s="102">
        <v>222508</v>
      </c>
      <c r="I6" s="102">
        <v>725</v>
      </c>
      <c r="J6" s="102">
        <v>366658</v>
      </c>
      <c r="K6" s="102">
        <v>20440</v>
      </c>
      <c r="L6" s="102">
        <v>42976</v>
      </c>
    </row>
    <row r="7" spans="2:12" ht="19.5" customHeight="1">
      <c r="B7" s="59"/>
      <c r="C7" s="59">
        <v>23</v>
      </c>
      <c r="D7" s="112"/>
      <c r="E7" s="102">
        <v>955750</v>
      </c>
      <c r="F7" s="102">
        <v>247987</v>
      </c>
      <c r="G7" s="102">
        <v>51726</v>
      </c>
      <c r="H7" s="102">
        <v>223603</v>
      </c>
      <c r="I7" s="102">
        <v>730</v>
      </c>
      <c r="J7" s="102">
        <v>368509</v>
      </c>
      <c r="K7" s="102">
        <v>20367</v>
      </c>
      <c r="L7" s="102">
        <v>42826</v>
      </c>
    </row>
    <row r="8" spans="2:12" ht="19.5" customHeight="1">
      <c r="B8" s="59"/>
      <c r="C8" s="59">
        <v>24</v>
      </c>
      <c r="D8" s="112"/>
      <c r="E8" s="102">
        <v>953012</v>
      </c>
      <c r="F8" s="102">
        <v>246197</v>
      </c>
      <c r="G8" s="102">
        <v>51248</v>
      </c>
      <c r="H8" s="102">
        <v>224848</v>
      </c>
      <c r="I8" s="102">
        <v>767</v>
      </c>
      <c r="J8" s="102">
        <v>366295</v>
      </c>
      <c r="K8" s="102">
        <v>20185</v>
      </c>
      <c r="L8" s="102">
        <v>43471</v>
      </c>
    </row>
    <row r="9" spans="2:12" ht="19.5" customHeight="1">
      <c r="B9" s="59"/>
      <c r="C9" s="59">
        <v>25</v>
      </c>
      <c r="D9" s="112"/>
      <c r="E9" s="102">
        <v>952818</v>
      </c>
      <c r="F9" s="102">
        <v>244402</v>
      </c>
      <c r="G9" s="102">
        <v>51075</v>
      </c>
      <c r="H9" s="102">
        <v>225482</v>
      </c>
      <c r="I9" s="102">
        <v>763</v>
      </c>
      <c r="J9" s="102">
        <v>367393</v>
      </c>
      <c r="K9" s="102">
        <v>20014</v>
      </c>
      <c r="L9" s="102">
        <v>43688</v>
      </c>
    </row>
    <row r="10" spans="2:12" ht="19.5" customHeight="1" thickBot="1">
      <c r="B10" s="59"/>
      <c r="C10" s="132">
        <v>26</v>
      </c>
      <c r="D10" s="132"/>
      <c r="E10" s="161">
        <v>955683</v>
      </c>
      <c r="F10" s="160">
        <v>242947</v>
      </c>
      <c r="G10" s="160">
        <v>50935</v>
      </c>
      <c r="H10" s="160">
        <v>226525</v>
      </c>
      <c r="I10" s="160">
        <v>681</v>
      </c>
      <c r="J10" s="160">
        <v>370799</v>
      </c>
      <c r="K10" s="160">
        <v>19725</v>
      </c>
      <c r="L10" s="160">
        <v>44071</v>
      </c>
    </row>
    <row r="11" spans="2:12" ht="18" customHeight="1">
      <c r="B11" s="29" t="s">
        <v>437</v>
      </c>
      <c r="C11" s="29"/>
      <c r="D11" s="43"/>
      <c r="E11" s="43"/>
      <c r="F11" s="43"/>
      <c r="G11" s="43"/>
      <c r="H11" s="43"/>
      <c r="I11" s="43"/>
      <c r="J11" s="43"/>
      <c r="K11" s="43"/>
      <c r="L11" s="43"/>
    </row>
    <row r="12" spans="2:12" ht="12.75">
      <c r="B12" s="69" t="s">
        <v>385</v>
      </c>
      <c r="C12" s="69"/>
      <c r="D12" s="44"/>
      <c r="E12" s="44"/>
      <c r="F12" s="44"/>
      <c r="G12" s="44"/>
      <c r="H12" s="44"/>
      <c r="I12" s="44"/>
      <c r="J12" s="44"/>
      <c r="K12" s="44"/>
      <c r="L12" s="44"/>
    </row>
    <row r="13" spans="2:12" ht="12.75">
      <c r="B13" s="69" t="s">
        <v>386</v>
      </c>
      <c r="C13" s="69"/>
      <c r="D13" s="44"/>
      <c r="E13" s="44"/>
      <c r="F13" s="44"/>
      <c r="G13" s="44"/>
      <c r="H13" s="44"/>
      <c r="I13" s="44"/>
      <c r="J13" s="44"/>
      <c r="K13" s="44"/>
      <c r="L13" s="44"/>
    </row>
  </sheetData>
  <sheetProtection/>
  <mergeCells count="3">
    <mergeCell ref="B4:D4"/>
    <mergeCell ref="K3:L3"/>
    <mergeCell ref="F2:J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30"/>
  <sheetViews>
    <sheetView showGridLines="0" tabSelected="1" zoomScalePageLayoutView="0" workbookViewId="0" topLeftCell="B4">
      <pane xSplit="3" ySplit="4" topLeftCell="E8" activePane="bottomRight" state="frozen"/>
      <selection pane="topLeft" activeCell="G23" sqref="G23"/>
      <selection pane="topRight" activeCell="G23" sqref="G23"/>
      <selection pane="bottomLeft" activeCell="G23" sqref="G23"/>
      <selection pane="bottomRight" activeCell="G23" sqref="G23"/>
    </sheetView>
  </sheetViews>
  <sheetFormatPr defaultColWidth="8.796875" defaultRowHeight="14.25"/>
  <cols>
    <col min="1" max="1" width="4.69921875" style="1" customWidth="1"/>
    <col min="2" max="4" width="4.09765625" style="1" customWidth="1"/>
    <col min="5" max="11" width="6.3984375" style="1" customWidth="1"/>
    <col min="12" max="12" width="8.5" style="32" bestFit="1" customWidth="1"/>
    <col min="13" max="13" width="6.3984375" style="1" customWidth="1"/>
    <col min="14" max="14" width="8.5" style="33" bestFit="1" customWidth="1"/>
    <col min="15" max="16384" width="9" style="1" customWidth="1"/>
  </cols>
  <sheetData>
    <row r="2" spans="6:14" s="13" customFormat="1" ht="12.75" customHeight="1">
      <c r="F2" s="184" t="s">
        <v>538</v>
      </c>
      <c r="G2" s="184"/>
      <c r="H2" s="184"/>
      <c r="I2" s="184"/>
      <c r="J2" s="184"/>
      <c r="K2" s="184"/>
      <c r="L2" s="131"/>
      <c r="N2" s="120"/>
    </row>
    <row r="3" spans="1:14" ht="14.25" thickBot="1">
      <c r="A3"/>
      <c r="B3"/>
      <c r="C3"/>
      <c r="D3"/>
      <c r="E3"/>
      <c r="F3"/>
      <c r="G3"/>
      <c r="H3"/>
      <c r="I3"/>
      <c r="J3"/>
      <c r="K3"/>
      <c r="L3"/>
      <c r="M3"/>
      <c r="N3"/>
    </row>
    <row r="4" spans="1:14" ht="22.5" customHeight="1">
      <c r="A4"/>
      <c r="B4" s="116"/>
      <c r="C4" s="116"/>
      <c r="D4" s="116"/>
      <c r="E4" s="178" t="s">
        <v>208</v>
      </c>
      <c r="F4" s="179"/>
      <c r="G4" s="179"/>
      <c r="H4" s="179"/>
      <c r="I4" s="180"/>
      <c r="J4" s="197" t="s">
        <v>209</v>
      </c>
      <c r="K4" s="198"/>
      <c r="L4" s="117"/>
      <c r="M4" s="199" t="s">
        <v>210</v>
      </c>
      <c r="N4" s="208" t="s">
        <v>308</v>
      </c>
    </row>
    <row r="5" spans="1:14" ht="18" customHeight="1">
      <c r="A5"/>
      <c r="B5" s="206" t="s">
        <v>211</v>
      </c>
      <c r="C5" s="206"/>
      <c r="D5" s="207"/>
      <c r="E5" s="201" t="s">
        <v>210</v>
      </c>
      <c r="F5" s="188"/>
      <c r="G5" s="202"/>
      <c r="H5" s="201" t="s">
        <v>212</v>
      </c>
      <c r="I5" s="202"/>
      <c r="J5" s="121" t="s">
        <v>210</v>
      </c>
      <c r="K5" s="121" t="s">
        <v>215</v>
      </c>
      <c r="L5" s="211" t="s">
        <v>214</v>
      </c>
      <c r="M5" s="200"/>
      <c r="N5" s="209"/>
    </row>
    <row r="6" spans="1:14" ht="18" customHeight="1">
      <c r="A6"/>
      <c r="B6" s="24"/>
      <c r="C6" s="24"/>
      <c r="D6" s="24"/>
      <c r="E6" s="203"/>
      <c r="F6" s="189"/>
      <c r="G6" s="204"/>
      <c r="H6" s="203"/>
      <c r="I6" s="204"/>
      <c r="J6" s="25"/>
      <c r="K6" s="25"/>
      <c r="L6" s="211"/>
      <c r="M6" s="200" t="s">
        <v>216</v>
      </c>
      <c r="N6" s="209" t="s">
        <v>309</v>
      </c>
    </row>
    <row r="7" spans="1:14" ht="19.5" customHeight="1">
      <c r="A7"/>
      <c r="B7" s="205" t="s">
        <v>213</v>
      </c>
      <c r="C7" s="205"/>
      <c r="D7" s="114"/>
      <c r="E7" s="115" t="s">
        <v>210</v>
      </c>
      <c r="F7" s="118" t="s">
        <v>217</v>
      </c>
      <c r="G7" s="118" t="s">
        <v>218</v>
      </c>
      <c r="H7" s="115" t="s">
        <v>217</v>
      </c>
      <c r="I7" s="118" t="s">
        <v>218</v>
      </c>
      <c r="J7" s="122" t="s">
        <v>219</v>
      </c>
      <c r="K7" s="122" t="s">
        <v>219</v>
      </c>
      <c r="L7" s="119"/>
      <c r="M7" s="210"/>
      <c r="N7" s="203"/>
    </row>
    <row r="8" spans="2:14" s="45" customFormat="1" ht="19.5" customHeight="1">
      <c r="B8" s="123"/>
      <c r="C8" s="123"/>
      <c r="D8" s="123"/>
      <c r="E8" s="124" t="s">
        <v>220</v>
      </c>
      <c r="F8" s="125" t="s">
        <v>220</v>
      </c>
      <c r="G8" s="125" t="s">
        <v>220</v>
      </c>
      <c r="H8" s="125" t="s">
        <v>220</v>
      </c>
      <c r="I8" s="125" t="s">
        <v>220</v>
      </c>
      <c r="J8" s="125" t="s">
        <v>221</v>
      </c>
      <c r="K8" s="125" t="s">
        <v>221</v>
      </c>
      <c r="L8" s="126" t="s">
        <v>222</v>
      </c>
      <c r="M8" s="125" t="s">
        <v>223</v>
      </c>
      <c r="N8" s="127" t="s">
        <v>224</v>
      </c>
    </row>
    <row r="9" spans="1:14" ht="18" customHeight="1">
      <c r="A9"/>
      <c r="B9" s="59" t="s">
        <v>321</v>
      </c>
      <c r="C9" s="59">
        <v>18</v>
      </c>
      <c r="D9" s="59"/>
      <c r="E9" s="128">
        <v>16</v>
      </c>
      <c r="F9" s="47">
        <v>20.4</v>
      </c>
      <c r="G9" s="47">
        <v>11.8</v>
      </c>
      <c r="H9" s="47">
        <v>35.6</v>
      </c>
      <c r="I9" s="47">
        <v>-3.1</v>
      </c>
      <c r="J9" s="47">
        <v>1.4</v>
      </c>
      <c r="K9" s="133">
        <v>13</v>
      </c>
      <c r="L9" s="134" t="s">
        <v>544</v>
      </c>
      <c r="M9" s="47">
        <v>72.5</v>
      </c>
      <c r="N9" s="135" t="s">
        <v>545</v>
      </c>
    </row>
    <row r="10" spans="1:14" ht="18" customHeight="1">
      <c r="A10"/>
      <c r="B10" s="59"/>
      <c r="C10" s="59">
        <v>19</v>
      </c>
      <c r="D10" s="59"/>
      <c r="E10" s="128">
        <v>16.2</v>
      </c>
      <c r="F10" s="47">
        <v>20.7</v>
      </c>
      <c r="G10" s="47">
        <v>11.8</v>
      </c>
      <c r="H10" s="47">
        <v>35.1</v>
      </c>
      <c r="I10" s="47">
        <v>-3.5</v>
      </c>
      <c r="J10" s="47">
        <v>1.5</v>
      </c>
      <c r="K10" s="133">
        <v>8</v>
      </c>
      <c r="L10" s="134" t="s">
        <v>546</v>
      </c>
      <c r="M10" s="47">
        <v>67.7</v>
      </c>
      <c r="N10" s="135" t="s">
        <v>547</v>
      </c>
    </row>
    <row r="11" spans="1:14" ht="18" customHeight="1">
      <c r="A11"/>
      <c r="B11" s="59"/>
      <c r="C11" s="59">
        <v>20</v>
      </c>
      <c r="D11" s="59"/>
      <c r="E11" s="128">
        <v>15.7</v>
      </c>
      <c r="F11" s="47">
        <v>20.2</v>
      </c>
      <c r="G11" s="47">
        <v>11.4</v>
      </c>
      <c r="H11" s="47">
        <v>35.4</v>
      </c>
      <c r="I11" s="47">
        <v>-3.8</v>
      </c>
      <c r="J11" s="47">
        <v>1.4</v>
      </c>
      <c r="K11" s="133">
        <v>8</v>
      </c>
      <c r="L11" s="134" t="s">
        <v>548</v>
      </c>
      <c r="M11" s="47">
        <v>69.3</v>
      </c>
      <c r="N11" s="135" t="s">
        <v>549</v>
      </c>
    </row>
    <row r="12" spans="1:14" ht="18" customHeight="1">
      <c r="A12" s="13"/>
      <c r="B12" s="136"/>
      <c r="C12" s="59">
        <v>21</v>
      </c>
      <c r="D12" s="59"/>
      <c r="E12" s="128">
        <v>15.9</v>
      </c>
      <c r="F12" s="47">
        <v>20.6</v>
      </c>
      <c r="G12" s="47">
        <v>11.5</v>
      </c>
      <c r="H12" s="47">
        <v>34.5</v>
      </c>
      <c r="I12" s="47">
        <v>-3.3</v>
      </c>
      <c r="J12" s="47">
        <v>1.4</v>
      </c>
      <c r="K12" s="133">
        <v>10</v>
      </c>
      <c r="L12" s="134" t="s">
        <v>550</v>
      </c>
      <c r="M12" s="47">
        <v>68.4</v>
      </c>
      <c r="N12" s="135" t="s">
        <v>551</v>
      </c>
    </row>
    <row r="13" spans="1:14" ht="18" customHeight="1">
      <c r="A13" s="13"/>
      <c r="B13" s="136"/>
      <c r="C13" s="59">
        <v>22</v>
      </c>
      <c r="D13" s="59"/>
      <c r="E13" s="128">
        <v>16</v>
      </c>
      <c r="F13" s="47">
        <v>20.5</v>
      </c>
      <c r="G13" s="47">
        <v>11.9</v>
      </c>
      <c r="H13" s="47">
        <v>34.9</v>
      </c>
      <c r="I13" s="47">
        <v>-3.5</v>
      </c>
      <c r="J13" s="47">
        <v>2.7</v>
      </c>
      <c r="K13" s="133">
        <v>13</v>
      </c>
      <c r="L13" s="134" t="s">
        <v>552</v>
      </c>
      <c r="M13" s="47">
        <v>72.9</v>
      </c>
      <c r="N13" s="135" t="s">
        <v>553</v>
      </c>
    </row>
    <row r="14" spans="2:14" s="13" customFormat="1" ht="18" customHeight="1">
      <c r="B14" s="136"/>
      <c r="C14" s="59">
        <v>23</v>
      </c>
      <c r="D14" s="132"/>
      <c r="E14" s="137">
        <v>15.6</v>
      </c>
      <c r="F14" s="138">
        <v>20.2</v>
      </c>
      <c r="G14" s="138">
        <v>11.6</v>
      </c>
      <c r="H14" s="138">
        <v>34.5</v>
      </c>
      <c r="I14" s="138">
        <v>-5.5</v>
      </c>
      <c r="J14" s="138">
        <v>2.7</v>
      </c>
      <c r="K14" s="139">
        <v>14</v>
      </c>
      <c r="L14" s="140" t="s">
        <v>554</v>
      </c>
      <c r="M14" s="138">
        <v>71.7</v>
      </c>
      <c r="N14" s="141" t="s">
        <v>555</v>
      </c>
    </row>
    <row r="15" spans="1:14" ht="18" customHeight="1">
      <c r="A15"/>
      <c r="B15" s="59"/>
      <c r="C15" s="132">
        <v>24</v>
      </c>
      <c r="D15" s="59"/>
      <c r="E15" s="128">
        <v>15.6</v>
      </c>
      <c r="F15" s="47">
        <v>20.2</v>
      </c>
      <c r="G15" s="47">
        <v>11.4</v>
      </c>
      <c r="H15" s="47">
        <v>35.3</v>
      </c>
      <c r="I15" s="47">
        <v>-5</v>
      </c>
      <c r="J15" s="47">
        <v>2.8</v>
      </c>
      <c r="K15" s="133">
        <v>17</v>
      </c>
      <c r="L15" s="134" t="s">
        <v>556</v>
      </c>
      <c r="M15" s="47">
        <v>69.8</v>
      </c>
      <c r="N15" s="135" t="s">
        <v>557</v>
      </c>
    </row>
    <row r="16" spans="1:14" ht="18" customHeight="1">
      <c r="A16"/>
      <c r="B16" s="59"/>
      <c r="C16" s="59"/>
      <c r="D16" s="59"/>
      <c r="E16" s="128"/>
      <c r="F16" s="47"/>
      <c r="G16" s="47"/>
      <c r="H16" s="47"/>
      <c r="I16" s="47"/>
      <c r="J16" s="47"/>
      <c r="K16" s="133"/>
      <c r="L16" s="134"/>
      <c r="M16" s="47"/>
      <c r="N16" s="135"/>
    </row>
    <row r="17" spans="2:16" s="49" customFormat="1" ht="18" customHeight="1">
      <c r="B17" s="51" t="s">
        <v>543</v>
      </c>
      <c r="C17" s="59">
        <v>1</v>
      </c>
      <c r="D17" s="59" t="s">
        <v>213</v>
      </c>
      <c r="E17" s="128">
        <v>4.2</v>
      </c>
      <c r="F17" s="142">
        <v>9</v>
      </c>
      <c r="G17" s="143">
        <v>0.2</v>
      </c>
      <c r="H17" s="46">
        <v>13.1</v>
      </c>
      <c r="I17" s="143">
        <v>-3.5</v>
      </c>
      <c r="J17" s="143">
        <v>2.3</v>
      </c>
      <c r="K17" s="144">
        <v>11</v>
      </c>
      <c r="L17" s="152">
        <v>18</v>
      </c>
      <c r="M17" s="142">
        <v>70</v>
      </c>
      <c r="N17" s="135">
        <v>137.4</v>
      </c>
      <c r="P17" s="142"/>
    </row>
    <row r="18" spans="2:14" s="49" customFormat="1" ht="18" customHeight="1">
      <c r="B18" s="59"/>
      <c r="C18" s="59">
        <v>2</v>
      </c>
      <c r="D18" s="59"/>
      <c r="E18" s="128">
        <v>4.4</v>
      </c>
      <c r="F18" s="142">
        <v>8.6</v>
      </c>
      <c r="G18" s="143">
        <v>0.7</v>
      </c>
      <c r="H18" s="46">
        <v>15.6</v>
      </c>
      <c r="I18" s="143">
        <v>-5</v>
      </c>
      <c r="J18" s="143">
        <v>2.5</v>
      </c>
      <c r="K18" s="144">
        <v>10</v>
      </c>
      <c r="L18" s="152">
        <v>121</v>
      </c>
      <c r="M18" s="142">
        <v>71.6</v>
      </c>
      <c r="N18" s="129">
        <v>114.7</v>
      </c>
    </row>
    <row r="19" spans="2:14" s="49" customFormat="1" ht="18" customHeight="1">
      <c r="B19" s="59"/>
      <c r="C19" s="59">
        <v>3</v>
      </c>
      <c r="D19" s="59"/>
      <c r="E19" s="128">
        <v>9</v>
      </c>
      <c r="F19" s="142">
        <v>13.5</v>
      </c>
      <c r="G19" s="143">
        <v>4.5</v>
      </c>
      <c r="H19" s="46">
        <v>19.8</v>
      </c>
      <c r="I19" s="143">
        <v>-1.4</v>
      </c>
      <c r="J19" s="143">
        <v>3</v>
      </c>
      <c r="K19" s="144">
        <v>14</v>
      </c>
      <c r="L19" s="152">
        <v>137</v>
      </c>
      <c r="M19" s="142">
        <v>66.7</v>
      </c>
      <c r="N19" s="129">
        <v>158.3</v>
      </c>
    </row>
    <row r="20" spans="2:14" s="49" customFormat="1" ht="18" customHeight="1">
      <c r="B20" s="59"/>
      <c r="C20" s="59">
        <v>4</v>
      </c>
      <c r="D20" s="59"/>
      <c r="E20" s="128">
        <v>14.6</v>
      </c>
      <c r="F20" s="142">
        <v>20</v>
      </c>
      <c r="G20" s="143">
        <v>9.1</v>
      </c>
      <c r="H20" s="145">
        <v>26.2</v>
      </c>
      <c r="I20" s="143">
        <v>0.9</v>
      </c>
      <c r="J20" s="143">
        <v>3.5</v>
      </c>
      <c r="K20" s="144">
        <v>16</v>
      </c>
      <c r="L20" s="152">
        <v>169</v>
      </c>
      <c r="M20" s="142">
        <v>63.6</v>
      </c>
      <c r="N20" s="129">
        <v>204.7</v>
      </c>
    </row>
    <row r="21" spans="2:14" s="49" customFormat="1" ht="18" customHeight="1">
      <c r="B21" s="59"/>
      <c r="C21" s="59">
        <v>5</v>
      </c>
      <c r="D21" s="59"/>
      <c r="E21" s="128">
        <v>18.7</v>
      </c>
      <c r="F21" s="142">
        <v>24.1</v>
      </c>
      <c r="G21" s="143">
        <v>14</v>
      </c>
      <c r="H21" s="46">
        <v>28.6</v>
      </c>
      <c r="I21" s="143">
        <v>8.2</v>
      </c>
      <c r="J21" s="143">
        <v>2.5</v>
      </c>
      <c r="K21" s="144">
        <v>12</v>
      </c>
      <c r="L21" s="152">
        <v>66</v>
      </c>
      <c r="M21" s="142">
        <v>66.2</v>
      </c>
      <c r="N21" s="129">
        <v>194.8</v>
      </c>
    </row>
    <row r="22" spans="2:14" s="49" customFormat="1" ht="18" customHeight="1">
      <c r="B22" s="59"/>
      <c r="C22" s="59">
        <v>6</v>
      </c>
      <c r="D22" s="59"/>
      <c r="E22" s="128">
        <v>22.4</v>
      </c>
      <c r="F22" s="142">
        <v>26.1</v>
      </c>
      <c r="G22" s="143">
        <v>19.3</v>
      </c>
      <c r="H22" s="46">
        <v>31</v>
      </c>
      <c r="I22" s="142">
        <v>15.6</v>
      </c>
      <c r="J22" s="142">
        <v>2.5</v>
      </c>
      <c r="K22" s="144">
        <v>8</v>
      </c>
      <c r="L22" s="152">
        <v>252</v>
      </c>
      <c r="M22" s="142">
        <v>75.2</v>
      </c>
      <c r="N22" s="129">
        <v>123.8</v>
      </c>
    </row>
    <row r="23" spans="2:14" s="49" customFormat="1" ht="18" customHeight="1">
      <c r="B23" s="59"/>
      <c r="C23" s="59">
        <v>7</v>
      </c>
      <c r="D23" s="59"/>
      <c r="E23" s="128">
        <v>26.5</v>
      </c>
      <c r="F23" s="142">
        <v>30.4</v>
      </c>
      <c r="G23" s="143">
        <v>23.5</v>
      </c>
      <c r="H23" s="46">
        <v>35.2</v>
      </c>
      <c r="I23" s="142">
        <v>18</v>
      </c>
      <c r="J23" s="142">
        <v>2.9</v>
      </c>
      <c r="K23" s="144">
        <v>12</v>
      </c>
      <c r="L23" s="152">
        <v>313</v>
      </c>
      <c r="M23" s="142">
        <v>76.3</v>
      </c>
      <c r="N23" s="129">
        <v>192.8</v>
      </c>
    </row>
    <row r="24" spans="2:14" s="49" customFormat="1" ht="18" customHeight="1">
      <c r="B24" s="59"/>
      <c r="C24" s="59">
        <v>8</v>
      </c>
      <c r="D24" s="59"/>
      <c r="E24" s="128">
        <v>28.1</v>
      </c>
      <c r="F24" s="142">
        <v>32</v>
      </c>
      <c r="G24" s="143">
        <v>24.7</v>
      </c>
      <c r="H24" s="46">
        <v>35.3</v>
      </c>
      <c r="I24" s="142">
        <v>22.1</v>
      </c>
      <c r="J24" s="142">
        <v>3.4</v>
      </c>
      <c r="K24" s="144">
        <v>13</v>
      </c>
      <c r="L24" s="152">
        <v>158</v>
      </c>
      <c r="M24" s="142">
        <v>70.4</v>
      </c>
      <c r="N24" s="129">
        <v>212.5</v>
      </c>
    </row>
    <row r="25" spans="2:14" s="49" customFormat="1" ht="18" customHeight="1">
      <c r="B25" s="59"/>
      <c r="C25" s="59">
        <v>9</v>
      </c>
      <c r="D25" s="59"/>
      <c r="E25" s="128">
        <v>24.3</v>
      </c>
      <c r="F25" s="142">
        <v>28.9</v>
      </c>
      <c r="G25" s="143">
        <v>20.5</v>
      </c>
      <c r="H25" s="46">
        <v>32.2</v>
      </c>
      <c r="I25" s="142">
        <v>15.1</v>
      </c>
      <c r="J25" s="142">
        <v>2.7</v>
      </c>
      <c r="K25" s="144">
        <v>17</v>
      </c>
      <c r="L25" s="152">
        <v>104</v>
      </c>
      <c r="M25" s="142">
        <v>71.7</v>
      </c>
      <c r="N25" s="129">
        <v>186</v>
      </c>
    </row>
    <row r="26" spans="2:14" s="49" customFormat="1" ht="18" customHeight="1">
      <c r="B26" s="59"/>
      <c r="C26" s="59">
        <v>10</v>
      </c>
      <c r="D26" s="59"/>
      <c r="E26" s="128">
        <v>17.9</v>
      </c>
      <c r="F26" s="142">
        <v>23.8</v>
      </c>
      <c r="G26" s="143">
        <v>12.5</v>
      </c>
      <c r="H26" s="46">
        <v>27.4</v>
      </c>
      <c r="I26" s="142">
        <v>7.2</v>
      </c>
      <c r="J26" s="142">
        <v>2.4</v>
      </c>
      <c r="K26" s="144">
        <v>9</v>
      </c>
      <c r="L26" s="152">
        <v>111</v>
      </c>
      <c r="M26" s="142">
        <v>66.7</v>
      </c>
      <c r="N26" s="129">
        <v>209.8</v>
      </c>
    </row>
    <row r="27" spans="2:14" s="49" customFormat="1" ht="18" customHeight="1">
      <c r="B27" s="59"/>
      <c r="C27" s="59">
        <v>11</v>
      </c>
      <c r="D27" s="59"/>
      <c r="E27" s="128">
        <v>11.1</v>
      </c>
      <c r="F27" s="142">
        <v>15.8</v>
      </c>
      <c r="G27" s="143">
        <v>6.6</v>
      </c>
      <c r="H27" s="46">
        <v>19.8</v>
      </c>
      <c r="I27" s="142">
        <v>0.2</v>
      </c>
      <c r="J27" s="142">
        <v>2.6</v>
      </c>
      <c r="K27" s="144">
        <v>11</v>
      </c>
      <c r="L27" s="152">
        <v>95</v>
      </c>
      <c r="M27" s="142">
        <v>69.2</v>
      </c>
      <c r="N27" s="129">
        <v>140.2</v>
      </c>
    </row>
    <row r="28" spans="2:14" s="49" customFormat="1" ht="18" customHeight="1" thickBot="1">
      <c r="B28" s="61"/>
      <c r="C28" s="61">
        <v>12</v>
      </c>
      <c r="D28" s="61"/>
      <c r="E28" s="146">
        <v>5.7</v>
      </c>
      <c r="F28" s="147">
        <v>9.9</v>
      </c>
      <c r="G28" s="148">
        <v>1.3</v>
      </c>
      <c r="H28" s="149">
        <v>14.9</v>
      </c>
      <c r="I28" s="147">
        <v>-1.8</v>
      </c>
      <c r="J28" s="147">
        <v>2.8</v>
      </c>
      <c r="K28" s="150">
        <v>12</v>
      </c>
      <c r="L28" s="153">
        <v>99</v>
      </c>
      <c r="M28" s="147">
        <v>70.4</v>
      </c>
      <c r="N28" s="151">
        <v>132.9</v>
      </c>
    </row>
    <row r="29" spans="2:14" s="49" customFormat="1" ht="18" customHeight="1">
      <c r="B29" s="49" t="s">
        <v>331</v>
      </c>
      <c r="F29" s="1" t="s">
        <v>563</v>
      </c>
      <c r="L29" s="130"/>
      <c r="N29" s="129"/>
    </row>
    <row r="30" ht="12.75">
      <c r="C30" s="154"/>
    </row>
  </sheetData>
  <sheetProtection/>
  <mergeCells count="12">
    <mergeCell ref="B7:C7"/>
    <mergeCell ref="B5:D5"/>
    <mergeCell ref="N4:N5"/>
    <mergeCell ref="M6:M7"/>
    <mergeCell ref="N6:N7"/>
    <mergeCell ref="L5:L6"/>
    <mergeCell ref="F2:K2"/>
    <mergeCell ref="J4:K4"/>
    <mergeCell ref="M4:M5"/>
    <mergeCell ref="E4:I4"/>
    <mergeCell ref="E5:G6"/>
    <mergeCell ref="H5:I6"/>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B60"/>
  <sheetViews>
    <sheetView showGridLines="0" tabSelected="1" zoomScalePageLayoutView="0" workbookViewId="0" topLeftCell="A1">
      <selection activeCell="G23" sqref="G23"/>
    </sheetView>
  </sheetViews>
  <sheetFormatPr defaultColWidth="8.796875" defaultRowHeight="14.25"/>
  <cols>
    <col min="1" max="1" width="3" style="1" customWidth="1"/>
    <col min="2" max="2" width="4.59765625" style="1" customWidth="1"/>
    <col min="3" max="3" width="2" style="1" customWidth="1"/>
    <col min="4" max="4" width="3.5" style="1" customWidth="1"/>
    <col min="5" max="5" width="20.59765625" style="1" customWidth="1"/>
    <col min="6" max="6" width="9" style="1" customWidth="1"/>
    <col min="7" max="7" width="8.5" style="1" customWidth="1"/>
    <col min="8" max="8" width="9" style="1" customWidth="1"/>
    <col min="9" max="9" width="6.59765625" style="1" customWidth="1"/>
    <col min="10" max="10" width="2" style="1" customWidth="1"/>
    <col min="11" max="11" width="4.69921875" style="1" customWidth="1"/>
    <col min="12" max="12" width="6.5" style="14" customWidth="1"/>
    <col min="13" max="13" width="7" style="1" customWidth="1"/>
    <col min="14" max="14" width="3" style="1" customWidth="1"/>
    <col min="15" max="15" width="1.1015625" style="4" customWidth="1"/>
    <col min="16" max="16" width="41.59765625" style="1" customWidth="1"/>
    <col min="17" max="17" width="3.09765625" style="1" customWidth="1"/>
    <col min="18" max="18" width="3.59765625" style="1" customWidth="1"/>
    <col min="19" max="19" width="2.09765625" style="1" customWidth="1"/>
    <col min="20" max="20" width="4.69921875" style="1" customWidth="1"/>
    <col min="21" max="21" width="9.8984375" style="1" bestFit="1" customWidth="1"/>
    <col min="22" max="22" width="4.59765625" style="1" bestFit="1" customWidth="1"/>
    <col min="23" max="23" width="5" style="1" bestFit="1" customWidth="1"/>
    <col min="24" max="24" width="2.8984375" style="1" bestFit="1" customWidth="1"/>
    <col min="25" max="25" width="15.09765625" style="1" bestFit="1" customWidth="1"/>
    <col min="26" max="26" width="2.3984375" style="1" customWidth="1"/>
    <col min="27" max="27" width="3.09765625" style="1" customWidth="1"/>
    <col min="28" max="16384" width="9" style="1" customWidth="1"/>
  </cols>
  <sheetData>
    <row r="1" spans="1:28" ht="12.75">
      <c r="A1" s="49"/>
      <c r="B1" s="49"/>
      <c r="C1" s="49"/>
      <c r="D1" s="49"/>
      <c r="E1" s="49"/>
      <c r="F1" s="49"/>
      <c r="G1" s="49"/>
      <c r="H1" s="49"/>
      <c r="I1" s="49"/>
      <c r="J1" s="49"/>
      <c r="K1" s="49"/>
      <c r="L1" s="46"/>
      <c r="M1" s="49"/>
      <c r="N1" s="49"/>
      <c r="O1" s="70"/>
      <c r="P1" s="49"/>
      <c r="Q1" s="49"/>
      <c r="R1" s="49"/>
      <c r="S1" s="49"/>
      <c r="T1" s="49"/>
      <c r="U1" s="49"/>
      <c r="V1" s="49"/>
      <c r="W1" s="49"/>
      <c r="X1" s="49"/>
      <c r="Y1" s="49"/>
      <c r="Z1" s="49"/>
      <c r="AA1" s="49"/>
      <c r="AB1" s="49"/>
    </row>
    <row r="2" spans="1:28" ht="12.75">
      <c r="A2" s="49"/>
      <c r="B2" s="49"/>
      <c r="C2" s="49"/>
      <c r="D2" s="49"/>
      <c r="E2" s="49"/>
      <c r="F2" s="49"/>
      <c r="G2" s="104"/>
      <c r="H2" s="256" t="s">
        <v>516</v>
      </c>
      <c r="I2" s="256"/>
      <c r="J2" s="256"/>
      <c r="K2" s="256"/>
      <c r="L2" s="256"/>
      <c r="M2" s="256"/>
      <c r="N2" s="256"/>
      <c r="O2" s="256"/>
      <c r="P2" s="256"/>
      <c r="Q2" s="49"/>
      <c r="R2" s="49"/>
      <c r="S2" s="49"/>
      <c r="T2" s="49"/>
      <c r="U2" s="49"/>
      <c r="V2" s="49"/>
      <c r="W2" s="49"/>
      <c r="X2" s="49"/>
      <c r="Y2" s="49"/>
      <c r="Z2" s="49"/>
      <c r="AA2" s="49"/>
      <c r="AB2" s="49"/>
    </row>
    <row r="3" spans="1:28" ht="12.75" customHeight="1" thickBot="1">
      <c r="A3" s="49"/>
      <c r="B3" s="49"/>
      <c r="C3" s="49"/>
      <c r="D3" s="49"/>
      <c r="E3" s="49"/>
      <c r="F3" s="49"/>
      <c r="G3" s="49"/>
      <c r="H3" s="49"/>
      <c r="I3" s="49"/>
      <c r="J3" s="49"/>
      <c r="K3" s="49"/>
      <c r="L3" s="46"/>
      <c r="M3" s="49"/>
      <c r="N3" s="49"/>
      <c r="O3" s="70"/>
      <c r="P3" s="49"/>
      <c r="Q3" s="49"/>
      <c r="R3" s="49"/>
      <c r="S3" s="49"/>
      <c r="T3" s="49"/>
      <c r="U3" s="212" t="s">
        <v>561</v>
      </c>
      <c r="V3" s="212"/>
      <c r="W3" s="212"/>
      <c r="X3" s="212"/>
      <c r="Y3" s="212"/>
      <c r="Z3" s="49"/>
      <c r="AA3" s="49"/>
      <c r="AB3" s="49"/>
    </row>
    <row r="4" spans="1:28" ht="14.25" customHeight="1">
      <c r="A4" s="49"/>
      <c r="B4" s="246" t="s">
        <v>492</v>
      </c>
      <c r="C4" s="246"/>
      <c r="D4" s="247"/>
      <c r="E4" s="222" t="s">
        <v>493</v>
      </c>
      <c r="F4" s="224"/>
      <c r="G4" s="231" t="s">
        <v>494</v>
      </c>
      <c r="H4" s="253" t="s">
        <v>495</v>
      </c>
      <c r="I4" s="213" t="s">
        <v>496</v>
      </c>
      <c r="J4" s="214"/>
      <c r="K4" s="215"/>
      <c r="L4" s="213" t="s">
        <v>497</v>
      </c>
      <c r="M4" s="214"/>
      <c r="N4" s="215"/>
      <c r="O4" s="71"/>
      <c r="P4" s="72"/>
      <c r="Q4" s="222" t="s">
        <v>498</v>
      </c>
      <c r="R4" s="223"/>
      <c r="S4" s="223"/>
      <c r="T4" s="224"/>
      <c r="U4" s="231" t="s">
        <v>499</v>
      </c>
      <c r="V4" s="234" t="s">
        <v>500</v>
      </c>
      <c r="W4" s="235"/>
      <c r="X4" s="236"/>
      <c r="Y4" s="243" t="s">
        <v>501</v>
      </c>
      <c r="Z4" s="49"/>
      <c r="AA4" s="49"/>
      <c r="AB4" s="49"/>
    </row>
    <row r="5" spans="1:28" ht="14.25" customHeight="1">
      <c r="A5" s="49"/>
      <c r="B5" s="248"/>
      <c r="C5" s="248"/>
      <c r="D5" s="249"/>
      <c r="E5" s="225"/>
      <c r="F5" s="227"/>
      <c r="G5" s="232"/>
      <c r="H5" s="254"/>
      <c r="I5" s="216"/>
      <c r="J5" s="217"/>
      <c r="K5" s="218"/>
      <c r="L5" s="216"/>
      <c r="M5" s="217"/>
      <c r="N5" s="218"/>
      <c r="O5" s="258" t="s">
        <v>464</v>
      </c>
      <c r="P5" s="259"/>
      <c r="Q5" s="225"/>
      <c r="R5" s="226"/>
      <c r="S5" s="226"/>
      <c r="T5" s="227"/>
      <c r="U5" s="232"/>
      <c r="V5" s="237"/>
      <c r="W5" s="238"/>
      <c r="X5" s="239"/>
      <c r="Y5" s="244"/>
      <c r="Z5" s="49"/>
      <c r="AA5" s="49"/>
      <c r="AB5" s="49"/>
    </row>
    <row r="6" spans="1:28" ht="14.25" customHeight="1">
      <c r="A6" s="49"/>
      <c r="B6" s="250"/>
      <c r="C6" s="250"/>
      <c r="D6" s="251"/>
      <c r="E6" s="228"/>
      <c r="F6" s="230"/>
      <c r="G6" s="233"/>
      <c r="H6" s="255"/>
      <c r="I6" s="219"/>
      <c r="J6" s="220"/>
      <c r="K6" s="221"/>
      <c r="L6" s="219"/>
      <c r="M6" s="220"/>
      <c r="N6" s="221"/>
      <c r="O6" s="74"/>
      <c r="P6" s="73"/>
      <c r="Q6" s="228"/>
      <c r="R6" s="229"/>
      <c r="S6" s="229"/>
      <c r="T6" s="230"/>
      <c r="U6" s="233"/>
      <c r="V6" s="240"/>
      <c r="W6" s="241"/>
      <c r="X6" s="242"/>
      <c r="Y6" s="245"/>
      <c r="Z6" s="49"/>
      <c r="AA6" s="49"/>
      <c r="AB6" s="49"/>
    </row>
    <row r="7" spans="1:28" ht="12.75">
      <c r="A7" s="49"/>
      <c r="B7" s="59"/>
      <c r="C7" s="59"/>
      <c r="D7" s="59"/>
      <c r="E7" s="60"/>
      <c r="F7" s="59"/>
      <c r="G7" s="51" t="s">
        <v>61</v>
      </c>
      <c r="H7" s="51" t="s">
        <v>62</v>
      </c>
      <c r="I7" s="51" t="s">
        <v>63</v>
      </c>
      <c r="J7" s="59" t="s">
        <v>64</v>
      </c>
      <c r="K7" s="75" t="s">
        <v>65</v>
      </c>
      <c r="L7" s="65"/>
      <c r="M7" s="59"/>
      <c r="N7" s="59"/>
      <c r="O7" s="51"/>
      <c r="P7" s="59"/>
      <c r="Q7" s="76"/>
      <c r="R7" s="76"/>
      <c r="S7" s="76"/>
      <c r="T7" s="76"/>
      <c r="U7" s="59"/>
      <c r="V7" s="59"/>
      <c r="W7" s="59"/>
      <c r="X7" s="59"/>
      <c r="Y7" s="59"/>
      <c r="Z7" s="49"/>
      <c r="AA7" s="49"/>
      <c r="AB7" s="49"/>
    </row>
    <row r="8" spans="1:28" ht="12.75" customHeight="1">
      <c r="A8" s="49"/>
      <c r="B8" s="59" t="s">
        <v>66</v>
      </c>
      <c r="C8" s="59"/>
      <c r="D8" s="59"/>
      <c r="E8" s="60" t="s">
        <v>305</v>
      </c>
      <c r="F8" s="59"/>
      <c r="G8" s="59"/>
      <c r="H8" s="59"/>
      <c r="I8" s="59"/>
      <c r="J8" s="49"/>
      <c r="K8" s="59"/>
      <c r="L8" s="65"/>
      <c r="M8" s="59"/>
      <c r="N8" s="59"/>
      <c r="O8" s="51"/>
      <c r="P8" s="59"/>
      <c r="Q8" s="76"/>
      <c r="R8" s="76"/>
      <c r="S8" s="76"/>
      <c r="T8" s="76"/>
      <c r="U8" s="59"/>
      <c r="V8" s="59"/>
      <c r="W8" s="59"/>
      <c r="X8" s="59"/>
      <c r="Y8" s="59"/>
      <c r="Z8" s="49"/>
      <c r="AA8" s="49"/>
      <c r="AB8" s="49"/>
    </row>
    <row r="9" spans="1:28" ht="14.25" customHeight="1">
      <c r="A9" s="49"/>
      <c r="B9" s="59"/>
      <c r="C9" s="59" t="s">
        <v>67</v>
      </c>
      <c r="D9" s="59">
        <v>1</v>
      </c>
      <c r="E9" s="60" t="s">
        <v>422</v>
      </c>
      <c r="F9" s="51"/>
      <c r="G9" s="52">
        <v>11100</v>
      </c>
      <c r="H9" s="52">
        <v>540</v>
      </c>
      <c r="I9" s="51" t="s">
        <v>177</v>
      </c>
      <c r="J9" s="59" t="s">
        <v>64</v>
      </c>
      <c r="K9" s="59">
        <v>1.5</v>
      </c>
      <c r="L9" s="65" t="s">
        <v>116</v>
      </c>
      <c r="M9" s="59"/>
      <c r="N9" s="51" t="s">
        <v>404</v>
      </c>
      <c r="O9" s="51"/>
      <c r="P9" s="59" t="s">
        <v>491</v>
      </c>
      <c r="Q9" s="76" t="s">
        <v>124</v>
      </c>
      <c r="R9" s="76">
        <v>4</v>
      </c>
      <c r="S9" s="76" t="s">
        <v>19</v>
      </c>
      <c r="T9" s="76" t="s">
        <v>71</v>
      </c>
      <c r="U9" s="77" t="s">
        <v>123</v>
      </c>
      <c r="V9" s="59" t="s">
        <v>175</v>
      </c>
      <c r="W9" s="59">
        <v>2.4</v>
      </c>
      <c r="X9" s="59" t="str">
        <f>IF(W9&gt;100,"m","km")</f>
        <v>km</v>
      </c>
      <c r="Y9" s="59" t="s">
        <v>319</v>
      </c>
      <c r="Z9" s="49"/>
      <c r="AA9" s="49"/>
      <c r="AB9" s="49"/>
    </row>
    <row r="10" spans="1:28" ht="14.25" customHeight="1">
      <c r="A10" s="49"/>
      <c r="B10" s="51" t="s">
        <v>298</v>
      </c>
      <c r="C10" s="59" t="s">
        <v>67</v>
      </c>
      <c r="D10" s="59">
        <v>2</v>
      </c>
      <c r="E10" s="60" t="s">
        <v>438</v>
      </c>
      <c r="F10" s="51" t="s">
        <v>439</v>
      </c>
      <c r="G10" s="52">
        <v>38400</v>
      </c>
      <c r="H10" s="52">
        <v>192</v>
      </c>
      <c r="I10" s="59">
        <v>1</v>
      </c>
      <c r="J10" s="59" t="s">
        <v>74</v>
      </c>
      <c r="K10" s="59">
        <v>1</v>
      </c>
      <c r="L10" s="65" t="s">
        <v>75</v>
      </c>
      <c r="M10" s="59"/>
      <c r="N10" s="51" t="s">
        <v>441</v>
      </c>
      <c r="O10" s="51"/>
      <c r="P10" s="59" t="s">
        <v>465</v>
      </c>
      <c r="Q10" s="76" t="s">
        <v>440</v>
      </c>
      <c r="R10" s="76">
        <v>6</v>
      </c>
      <c r="S10" s="76" t="s">
        <v>70</v>
      </c>
      <c r="T10" s="76" t="s">
        <v>71</v>
      </c>
      <c r="U10" s="77" t="s">
        <v>72</v>
      </c>
      <c r="V10" s="59" t="s">
        <v>73</v>
      </c>
      <c r="W10" s="59">
        <v>1.8</v>
      </c>
      <c r="X10" s="59" t="str">
        <f aca="true" t="shared" si="0" ref="X10:X38">IF(W10&gt;100,"m","km")</f>
        <v>km</v>
      </c>
      <c r="Y10" s="59" t="s">
        <v>264</v>
      </c>
      <c r="Z10" s="49"/>
      <c r="AA10" s="49"/>
      <c r="AB10" s="49"/>
    </row>
    <row r="11" spans="1:28" ht="14.25" customHeight="1">
      <c r="A11" s="49"/>
      <c r="B11" s="59"/>
      <c r="C11" s="59" t="s">
        <v>67</v>
      </c>
      <c r="D11" s="59">
        <v>3</v>
      </c>
      <c r="E11" s="60" t="s">
        <v>528</v>
      </c>
      <c r="F11" s="51" t="s">
        <v>529</v>
      </c>
      <c r="G11" s="52">
        <v>37400</v>
      </c>
      <c r="H11" s="52">
        <v>133</v>
      </c>
      <c r="I11" s="59">
        <v>1</v>
      </c>
      <c r="J11" s="59" t="s">
        <v>76</v>
      </c>
      <c r="K11" s="59">
        <v>2.5</v>
      </c>
      <c r="L11" s="65" t="s">
        <v>77</v>
      </c>
      <c r="M11" s="59"/>
      <c r="N11" s="51" t="s">
        <v>441</v>
      </c>
      <c r="O11" s="51"/>
      <c r="P11" s="76" t="s">
        <v>541</v>
      </c>
      <c r="Q11" s="76" t="s">
        <v>256</v>
      </c>
      <c r="R11" s="76">
        <v>6</v>
      </c>
      <c r="S11" s="76" t="s">
        <v>79</v>
      </c>
      <c r="T11" s="76" t="s">
        <v>71</v>
      </c>
      <c r="U11" s="77" t="s">
        <v>80</v>
      </c>
      <c r="V11" s="59" t="s">
        <v>73</v>
      </c>
      <c r="W11" s="59">
        <v>850</v>
      </c>
      <c r="X11" s="59" t="str">
        <f t="shared" si="0"/>
        <v>m</v>
      </c>
      <c r="Y11" s="76" t="s">
        <v>263</v>
      </c>
      <c r="Z11" s="49"/>
      <c r="AA11" s="49"/>
      <c r="AB11" s="49"/>
    </row>
    <row r="12" spans="1:28" ht="14.25" customHeight="1">
      <c r="A12" s="49"/>
      <c r="B12" s="59"/>
      <c r="C12" s="59" t="s">
        <v>81</v>
      </c>
      <c r="D12" s="59">
        <v>4</v>
      </c>
      <c r="E12" s="60" t="s">
        <v>401</v>
      </c>
      <c r="F12" s="51" t="s">
        <v>82</v>
      </c>
      <c r="G12" s="52">
        <v>29000</v>
      </c>
      <c r="H12" s="52">
        <v>226</v>
      </c>
      <c r="I12" s="59">
        <v>1.5</v>
      </c>
      <c r="J12" s="59" t="s">
        <v>83</v>
      </c>
      <c r="K12" s="59">
        <v>1</v>
      </c>
      <c r="L12" s="65" t="s">
        <v>84</v>
      </c>
      <c r="M12" s="59"/>
      <c r="N12" s="51" t="s">
        <v>421</v>
      </c>
      <c r="O12" s="51"/>
      <c r="P12" s="59" t="s">
        <v>466</v>
      </c>
      <c r="Q12" s="76" t="s">
        <v>530</v>
      </c>
      <c r="R12" s="76">
        <v>4</v>
      </c>
      <c r="S12" s="76" t="s">
        <v>79</v>
      </c>
      <c r="T12" s="76" t="s">
        <v>71</v>
      </c>
      <c r="U12" s="77" t="s">
        <v>72</v>
      </c>
      <c r="V12" s="59" t="s">
        <v>73</v>
      </c>
      <c r="W12" s="59">
        <v>1.8</v>
      </c>
      <c r="X12" s="59" t="str">
        <f t="shared" si="0"/>
        <v>km</v>
      </c>
      <c r="Y12" s="59" t="s">
        <v>86</v>
      </c>
      <c r="Z12" s="49"/>
      <c r="AA12" s="49"/>
      <c r="AB12" s="49"/>
    </row>
    <row r="13" spans="1:28" s="7" customFormat="1" ht="14.25" customHeight="1">
      <c r="A13" s="59"/>
      <c r="B13" s="59"/>
      <c r="C13" s="59" t="s">
        <v>67</v>
      </c>
      <c r="D13" s="59">
        <v>5</v>
      </c>
      <c r="E13" s="60" t="s">
        <v>423</v>
      </c>
      <c r="F13" s="51"/>
      <c r="G13" s="52">
        <v>15700</v>
      </c>
      <c r="H13" s="52">
        <v>206</v>
      </c>
      <c r="I13" s="59">
        <v>1</v>
      </c>
      <c r="J13" s="59" t="s">
        <v>64</v>
      </c>
      <c r="K13" s="59">
        <v>1.2</v>
      </c>
      <c r="L13" s="65" t="s">
        <v>176</v>
      </c>
      <c r="M13" s="59"/>
      <c r="N13" s="51" t="s">
        <v>404</v>
      </c>
      <c r="O13" s="51"/>
      <c r="P13" s="59" t="s">
        <v>560</v>
      </c>
      <c r="Q13" s="76" t="s">
        <v>78</v>
      </c>
      <c r="R13" s="76">
        <v>4</v>
      </c>
      <c r="S13" s="76" t="s">
        <v>19</v>
      </c>
      <c r="T13" s="76" t="s">
        <v>71</v>
      </c>
      <c r="U13" s="77" t="s">
        <v>123</v>
      </c>
      <c r="V13" s="59" t="s">
        <v>66</v>
      </c>
      <c r="W13" s="59">
        <v>5.6</v>
      </c>
      <c r="X13" s="59" t="str">
        <f>IF(W13&gt;100,"m","km")</f>
        <v>km</v>
      </c>
      <c r="Y13" s="59" t="s">
        <v>320</v>
      </c>
      <c r="Z13" s="59"/>
      <c r="AA13" s="59"/>
      <c r="AB13" s="59"/>
    </row>
    <row r="14" spans="1:28" ht="14.25" customHeight="1">
      <c r="A14" s="49"/>
      <c r="B14" s="59"/>
      <c r="C14" s="59" t="s">
        <v>67</v>
      </c>
      <c r="D14" s="59">
        <v>6</v>
      </c>
      <c r="E14" s="60" t="s">
        <v>322</v>
      </c>
      <c r="F14" s="51"/>
      <c r="G14" s="52">
        <v>21500</v>
      </c>
      <c r="H14" s="52">
        <v>234</v>
      </c>
      <c r="I14" s="59">
        <v>1</v>
      </c>
      <c r="J14" s="59" t="s">
        <v>64</v>
      </c>
      <c r="K14" s="59">
        <v>1.2</v>
      </c>
      <c r="L14" s="65" t="s">
        <v>247</v>
      </c>
      <c r="M14" s="59"/>
      <c r="N14" s="51" t="s">
        <v>441</v>
      </c>
      <c r="O14" s="51"/>
      <c r="P14" s="59" t="s">
        <v>467</v>
      </c>
      <c r="Q14" s="76" t="s">
        <v>248</v>
      </c>
      <c r="R14" s="76">
        <v>5</v>
      </c>
      <c r="S14" s="76" t="s">
        <v>19</v>
      </c>
      <c r="T14" s="76" t="s">
        <v>249</v>
      </c>
      <c r="U14" s="77" t="s">
        <v>250</v>
      </c>
      <c r="V14" s="59" t="s">
        <v>257</v>
      </c>
      <c r="W14" s="59">
        <v>500</v>
      </c>
      <c r="X14" s="59" t="str">
        <f>IF(W14&gt;100,"m","km")</f>
        <v>m</v>
      </c>
      <c r="Y14" s="59" t="s">
        <v>264</v>
      </c>
      <c r="Z14" s="49"/>
      <c r="AA14" s="49"/>
      <c r="AB14" s="49"/>
    </row>
    <row r="15" spans="1:28" ht="14.25" customHeight="1">
      <c r="A15" s="49"/>
      <c r="B15" s="59"/>
      <c r="C15" s="59" t="s">
        <v>81</v>
      </c>
      <c r="D15" s="59">
        <v>7</v>
      </c>
      <c r="E15" s="60" t="s">
        <v>97</v>
      </c>
      <c r="F15" s="51" t="s">
        <v>98</v>
      </c>
      <c r="G15" s="52">
        <v>25800</v>
      </c>
      <c r="H15" s="52">
        <v>249</v>
      </c>
      <c r="I15" s="59">
        <v>1</v>
      </c>
      <c r="J15" s="59" t="s">
        <v>99</v>
      </c>
      <c r="K15" s="59">
        <v>1.2</v>
      </c>
      <c r="L15" s="65" t="s">
        <v>100</v>
      </c>
      <c r="M15" s="59"/>
      <c r="N15" s="51" t="s">
        <v>406</v>
      </c>
      <c r="O15" s="51"/>
      <c r="P15" s="59" t="s">
        <v>468</v>
      </c>
      <c r="Q15" s="76" t="s">
        <v>101</v>
      </c>
      <c r="R15" s="76">
        <v>4</v>
      </c>
      <c r="S15" s="76" t="s">
        <v>102</v>
      </c>
      <c r="T15" s="76" t="s">
        <v>103</v>
      </c>
      <c r="U15" s="77" t="s">
        <v>387</v>
      </c>
      <c r="V15" s="59" t="s">
        <v>96</v>
      </c>
      <c r="W15" s="59">
        <v>3.9</v>
      </c>
      <c r="X15" s="59" t="str">
        <f t="shared" si="0"/>
        <v>km</v>
      </c>
      <c r="Y15" s="59" t="s">
        <v>104</v>
      </c>
      <c r="Z15" s="49"/>
      <c r="AA15" s="49"/>
      <c r="AB15" s="49"/>
    </row>
    <row r="16" spans="1:28" ht="14.25" customHeight="1">
      <c r="A16" s="49"/>
      <c r="B16" s="51" t="s">
        <v>298</v>
      </c>
      <c r="C16" s="59" t="s">
        <v>87</v>
      </c>
      <c r="D16" s="59">
        <v>8</v>
      </c>
      <c r="E16" s="60" t="s">
        <v>105</v>
      </c>
      <c r="F16" s="51"/>
      <c r="G16" s="52">
        <v>25800</v>
      </c>
      <c r="H16" s="52">
        <v>169</v>
      </c>
      <c r="I16" s="59">
        <v>1</v>
      </c>
      <c r="J16" s="59" t="s">
        <v>92</v>
      </c>
      <c r="K16" s="59">
        <v>1.2</v>
      </c>
      <c r="L16" s="65" t="s">
        <v>106</v>
      </c>
      <c r="M16" s="59"/>
      <c r="N16" s="51" t="s">
        <v>404</v>
      </c>
      <c r="O16" s="51"/>
      <c r="P16" s="59" t="s">
        <v>469</v>
      </c>
      <c r="Q16" s="76" t="s">
        <v>107</v>
      </c>
      <c r="R16" s="76">
        <v>4</v>
      </c>
      <c r="S16" s="76" t="s">
        <v>90</v>
      </c>
      <c r="T16" s="76" t="s">
        <v>94</v>
      </c>
      <c r="U16" s="77" t="s">
        <v>72</v>
      </c>
      <c r="V16" s="59" t="s">
        <v>96</v>
      </c>
      <c r="W16" s="59">
        <v>3.6</v>
      </c>
      <c r="X16" s="59" t="str">
        <f t="shared" si="0"/>
        <v>km</v>
      </c>
      <c r="Y16" s="59" t="s">
        <v>264</v>
      </c>
      <c r="Z16" s="49"/>
      <c r="AA16" s="49"/>
      <c r="AB16" s="49"/>
    </row>
    <row r="17" spans="1:28" ht="14.25" customHeight="1">
      <c r="A17" s="49"/>
      <c r="B17" s="59"/>
      <c r="C17" s="59" t="s">
        <v>67</v>
      </c>
      <c r="D17" s="59">
        <v>9</v>
      </c>
      <c r="E17" s="60" t="s">
        <v>251</v>
      </c>
      <c r="F17" s="51" t="s">
        <v>252</v>
      </c>
      <c r="G17" s="52">
        <v>36700</v>
      </c>
      <c r="H17" s="52">
        <v>170</v>
      </c>
      <c r="I17" s="59">
        <v>1</v>
      </c>
      <c r="J17" s="59" t="s">
        <v>64</v>
      </c>
      <c r="K17" s="59">
        <v>1.5</v>
      </c>
      <c r="L17" s="65" t="s">
        <v>247</v>
      </c>
      <c r="M17" s="59"/>
      <c r="N17" s="51" t="s">
        <v>404</v>
      </c>
      <c r="O17" s="51"/>
      <c r="P17" s="59" t="s">
        <v>475</v>
      </c>
      <c r="Q17" s="76" t="s">
        <v>253</v>
      </c>
      <c r="R17" s="76">
        <v>4</v>
      </c>
      <c r="S17" s="76" t="s">
        <v>19</v>
      </c>
      <c r="T17" s="76" t="s">
        <v>249</v>
      </c>
      <c r="U17" s="77" t="s">
        <v>317</v>
      </c>
      <c r="V17" s="59" t="s">
        <v>254</v>
      </c>
      <c r="W17" s="59">
        <v>750</v>
      </c>
      <c r="X17" s="59" t="str">
        <f>IF(W17&gt;100,"m","km")</f>
        <v>m</v>
      </c>
      <c r="Y17" s="59" t="s">
        <v>264</v>
      </c>
      <c r="Z17" s="49"/>
      <c r="AA17" s="49"/>
      <c r="AB17" s="49"/>
    </row>
    <row r="18" spans="1:28" ht="14.25" customHeight="1">
      <c r="A18" s="49"/>
      <c r="B18" s="59"/>
      <c r="C18" s="59" t="s">
        <v>87</v>
      </c>
      <c r="D18" s="59">
        <v>10</v>
      </c>
      <c r="E18" s="60" t="s">
        <v>108</v>
      </c>
      <c r="F18" s="51" t="s">
        <v>207</v>
      </c>
      <c r="G18" s="52">
        <v>29900</v>
      </c>
      <c r="H18" s="52">
        <v>217</v>
      </c>
      <c r="I18" s="59">
        <v>1</v>
      </c>
      <c r="J18" s="59" t="s">
        <v>109</v>
      </c>
      <c r="K18" s="59">
        <v>1.2</v>
      </c>
      <c r="L18" s="65" t="s">
        <v>110</v>
      </c>
      <c r="M18" s="59"/>
      <c r="N18" s="51" t="s">
        <v>404</v>
      </c>
      <c r="O18" s="51"/>
      <c r="P18" s="59" t="s">
        <v>470</v>
      </c>
      <c r="Q18" s="76" t="s">
        <v>111</v>
      </c>
      <c r="R18" s="76">
        <v>4</v>
      </c>
      <c r="S18" s="76" t="s">
        <v>112</v>
      </c>
      <c r="T18" s="76" t="s">
        <v>113</v>
      </c>
      <c r="U18" s="77" t="s">
        <v>72</v>
      </c>
      <c r="V18" s="59" t="s">
        <v>73</v>
      </c>
      <c r="W18" s="59">
        <v>1.4</v>
      </c>
      <c r="X18" s="59" t="str">
        <f t="shared" si="0"/>
        <v>km</v>
      </c>
      <c r="Y18" s="59" t="s">
        <v>264</v>
      </c>
      <c r="Z18" s="49"/>
      <c r="AA18" s="49"/>
      <c r="AB18" s="49"/>
    </row>
    <row r="19" spans="1:28" ht="14.25" customHeight="1">
      <c r="A19" s="49"/>
      <c r="B19" s="59"/>
      <c r="C19" s="59" t="s">
        <v>67</v>
      </c>
      <c r="D19" s="59">
        <v>11</v>
      </c>
      <c r="E19" s="60" t="s">
        <v>114</v>
      </c>
      <c r="F19" s="51"/>
      <c r="G19" s="52">
        <v>27700</v>
      </c>
      <c r="H19" s="52">
        <v>265</v>
      </c>
      <c r="I19" s="51" t="s">
        <v>177</v>
      </c>
      <c r="J19" s="59" t="s">
        <v>115</v>
      </c>
      <c r="K19" s="59">
        <v>1.5</v>
      </c>
      <c r="L19" s="65" t="s">
        <v>116</v>
      </c>
      <c r="M19" s="59"/>
      <c r="N19" s="51" t="s">
        <v>407</v>
      </c>
      <c r="O19" s="51"/>
      <c r="P19" s="59" t="s">
        <v>465</v>
      </c>
      <c r="Q19" s="76" t="s">
        <v>85</v>
      </c>
      <c r="R19" s="76">
        <v>6</v>
      </c>
      <c r="S19" s="76" t="s">
        <v>79</v>
      </c>
      <c r="T19" s="76" t="s">
        <v>71</v>
      </c>
      <c r="U19" s="77" t="s">
        <v>95</v>
      </c>
      <c r="V19" s="59" t="s">
        <v>96</v>
      </c>
      <c r="W19" s="59">
        <v>3.1</v>
      </c>
      <c r="X19" s="59" t="str">
        <f t="shared" si="0"/>
        <v>km</v>
      </c>
      <c r="Y19" s="59" t="s">
        <v>264</v>
      </c>
      <c r="Z19" s="49"/>
      <c r="AA19" s="49"/>
      <c r="AB19" s="49"/>
    </row>
    <row r="20" spans="1:28" ht="14.25" customHeight="1">
      <c r="A20" s="49"/>
      <c r="B20" s="59"/>
      <c r="C20" s="59" t="s">
        <v>67</v>
      </c>
      <c r="D20" s="59">
        <v>12</v>
      </c>
      <c r="E20" s="60" t="s">
        <v>117</v>
      </c>
      <c r="F20" s="51" t="s">
        <v>118</v>
      </c>
      <c r="G20" s="52">
        <v>28700</v>
      </c>
      <c r="H20" s="52">
        <v>269</v>
      </c>
      <c r="I20" s="59">
        <v>1</v>
      </c>
      <c r="J20" s="59" t="s">
        <v>119</v>
      </c>
      <c r="K20" s="59">
        <v>1.2</v>
      </c>
      <c r="L20" s="65" t="s">
        <v>120</v>
      </c>
      <c r="M20" s="59"/>
      <c r="N20" s="51" t="s">
        <v>406</v>
      </c>
      <c r="O20" s="51"/>
      <c r="P20" s="59" t="s">
        <v>471</v>
      </c>
      <c r="Q20" s="76" t="s">
        <v>89</v>
      </c>
      <c r="R20" s="76">
        <v>5.3</v>
      </c>
      <c r="S20" s="76" t="s">
        <v>90</v>
      </c>
      <c r="T20" s="76" t="s">
        <v>91</v>
      </c>
      <c r="U20" s="77" t="s">
        <v>72</v>
      </c>
      <c r="V20" s="59" t="s">
        <v>73</v>
      </c>
      <c r="W20" s="59">
        <v>1.8</v>
      </c>
      <c r="X20" s="59" t="str">
        <f t="shared" si="0"/>
        <v>km</v>
      </c>
      <c r="Y20" s="59" t="s">
        <v>264</v>
      </c>
      <c r="Z20" s="49"/>
      <c r="AA20" s="49"/>
      <c r="AB20" s="49"/>
    </row>
    <row r="21" spans="1:28" ht="14.25" customHeight="1">
      <c r="A21" s="49"/>
      <c r="B21" s="59"/>
      <c r="C21" s="59" t="s">
        <v>67</v>
      </c>
      <c r="D21" s="59">
        <v>13</v>
      </c>
      <c r="E21" s="60" t="s">
        <v>121</v>
      </c>
      <c r="F21" s="51"/>
      <c r="G21" s="52">
        <v>22100</v>
      </c>
      <c r="H21" s="52">
        <v>314</v>
      </c>
      <c r="I21" s="59">
        <v>1</v>
      </c>
      <c r="J21" s="59" t="s">
        <v>92</v>
      </c>
      <c r="K21" s="78">
        <v>2</v>
      </c>
      <c r="L21" s="65" t="s">
        <v>88</v>
      </c>
      <c r="M21" s="59"/>
      <c r="N21" s="51" t="s">
        <v>406</v>
      </c>
      <c r="O21" s="51"/>
      <c r="P21" s="76" t="s">
        <v>472</v>
      </c>
      <c r="Q21" s="76" t="s">
        <v>122</v>
      </c>
      <c r="R21" s="76">
        <v>8</v>
      </c>
      <c r="S21" s="76" t="s">
        <v>70</v>
      </c>
      <c r="T21" s="76" t="s">
        <v>71</v>
      </c>
      <c r="U21" s="77" t="s">
        <v>387</v>
      </c>
      <c r="V21" s="59" t="s">
        <v>66</v>
      </c>
      <c r="W21" s="59">
        <v>6.4</v>
      </c>
      <c r="X21" s="59" t="str">
        <f t="shared" si="0"/>
        <v>km</v>
      </c>
      <c r="Y21" s="59" t="s">
        <v>264</v>
      </c>
      <c r="Z21" s="49"/>
      <c r="AA21" s="49"/>
      <c r="AB21" s="49"/>
    </row>
    <row r="22" spans="1:28" ht="14.25" customHeight="1">
      <c r="A22" s="49"/>
      <c r="B22" s="59"/>
      <c r="C22" s="59" t="s">
        <v>67</v>
      </c>
      <c r="D22" s="59">
        <v>14</v>
      </c>
      <c r="E22" s="60" t="s">
        <v>388</v>
      </c>
      <c r="F22" s="51" t="s">
        <v>255</v>
      </c>
      <c r="G22" s="52">
        <v>29400</v>
      </c>
      <c r="H22" s="52">
        <v>184</v>
      </c>
      <c r="I22" s="51" t="s">
        <v>177</v>
      </c>
      <c r="J22" s="59" t="s">
        <v>126</v>
      </c>
      <c r="K22" s="59">
        <v>1</v>
      </c>
      <c r="L22" s="65" t="s">
        <v>247</v>
      </c>
      <c r="M22" s="59"/>
      <c r="N22" s="51" t="s">
        <v>404</v>
      </c>
      <c r="O22" s="51"/>
      <c r="P22" s="59" t="s">
        <v>473</v>
      </c>
      <c r="Q22" s="76" t="s">
        <v>256</v>
      </c>
      <c r="R22" s="76">
        <v>4</v>
      </c>
      <c r="S22" s="76" t="s">
        <v>70</v>
      </c>
      <c r="T22" s="76" t="s">
        <v>94</v>
      </c>
      <c r="U22" s="77" t="s">
        <v>72</v>
      </c>
      <c r="V22" s="59" t="s">
        <v>73</v>
      </c>
      <c r="W22" s="59">
        <v>1.5</v>
      </c>
      <c r="X22" s="59" t="str">
        <f>IF(W22&gt;100,"m","km")</f>
        <v>km</v>
      </c>
      <c r="Y22" s="59" t="s">
        <v>86</v>
      </c>
      <c r="Z22" s="49"/>
      <c r="AA22" s="49"/>
      <c r="AB22" s="49"/>
    </row>
    <row r="23" spans="1:28" ht="14.25" customHeight="1">
      <c r="A23" s="49"/>
      <c r="B23" s="59"/>
      <c r="C23" s="59" t="s">
        <v>87</v>
      </c>
      <c r="D23" s="59">
        <v>15</v>
      </c>
      <c r="E23" s="60" t="s">
        <v>402</v>
      </c>
      <c r="F23" s="51" t="s">
        <v>125</v>
      </c>
      <c r="G23" s="52">
        <v>31500</v>
      </c>
      <c r="H23" s="52">
        <v>359</v>
      </c>
      <c r="I23" s="59">
        <v>1</v>
      </c>
      <c r="J23" s="59" t="s">
        <v>126</v>
      </c>
      <c r="K23" s="59">
        <v>1</v>
      </c>
      <c r="L23" s="65" t="s">
        <v>68</v>
      </c>
      <c r="M23" s="59"/>
      <c r="N23" s="51" t="s">
        <v>404</v>
      </c>
      <c r="O23" s="51"/>
      <c r="P23" s="59" t="s">
        <v>474</v>
      </c>
      <c r="Q23" s="76" t="s">
        <v>69</v>
      </c>
      <c r="R23" s="76">
        <v>5.2</v>
      </c>
      <c r="S23" s="76" t="s">
        <v>70</v>
      </c>
      <c r="T23" s="76" t="s">
        <v>71</v>
      </c>
      <c r="U23" s="77" t="s">
        <v>317</v>
      </c>
      <c r="V23" s="59" t="s">
        <v>73</v>
      </c>
      <c r="W23" s="59">
        <v>1.6</v>
      </c>
      <c r="X23" s="59" t="str">
        <f t="shared" si="0"/>
        <v>km</v>
      </c>
      <c r="Y23" s="59" t="s">
        <v>127</v>
      </c>
      <c r="Z23" s="49"/>
      <c r="AA23" s="49"/>
      <c r="AB23" s="49"/>
    </row>
    <row r="24" spans="1:28" ht="14.25" customHeight="1">
      <c r="A24" s="49"/>
      <c r="B24" s="59"/>
      <c r="C24" s="59" t="s">
        <v>67</v>
      </c>
      <c r="D24" s="59">
        <v>16</v>
      </c>
      <c r="E24" s="60" t="s">
        <v>323</v>
      </c>
      <c r="F24" s="51"/>
      <c r="G24" s="52">
        <v>13100</v>
      </c>
      <c r="H24" s="52">
        <v>483</v>
      </c>
      <c r="I24" s="59">
        <v>1</v>
      </c>
      <c r="J24" s="59" t="s">
        <v>64</v>
      </c>
      <c r="K24" s="59">
        <v>1</v>
      </c>
      <c r="L24" s="65" t="s">
        <v>93</v>
      </c>
      <c r="M24" s="59"/>
      <c r="N24" s="51" t="s">
        <v>406</v>
      </c>
      <c r="O24" s="51"/>
      <c r="P24" s="59" t="s">
        <v>489</v>
      </c>
      <c r="Q24" s="76" t="s">
        <v>69</v>
      </c>
      <c r="R24" s="76">
        <v>4</v>
      </c>
      <c r="S24" s="76" t="s">
        <v>19</v>
      </c>
      <c r="T24" s="76" t="s">
        <v>71</v>
      </c>
      <c r="U24" s="77" t="s">
        <v>246</v>
      </c>
      <c r="V24" s="59" t="s">
        <v>174</v>
      </c>
      <c r="W24" s="59">
        <v>1.8</v>
      </c>
      <c r="X24" s="59" t="str">
        <f>IF(W24&gt;100,"m","km")</f>
        <v>km</v>
      </c>
      <c r="Y24" s="59" t="s">
        <v>319</v>
      </c>
      <c r="Z24" s="49"/>
      <c r="AA24" s="49"/>
      <c r="AB24" s="49"/>
    </row>
    <row r="25" spans="1:28" ht="14.25" customHeight="1">
      <c r="A25" s="49"/>
      <c r="B25" s="59"/>
      <c r="C25" s="59" t="s">
        <v>67</v>
      </c>
      <c r="D25" s="59">
        <v>17</v>
      </c>
      <c r="E25" s="60" t="s">
        <v>420</v>
      </c>
      <c r="F25" s="51"/>
      <c r="G25" s="52">
        <v>13200</v>
      </c>
      <c r="H25" s="52">
        <v>487</v>
      </c>
      <c r="I25" s="59">
        <v>1.2</v>
      </c>
      <c r="J25" s="59" t="s">
        <v>64</v>
      </c>
      <c r="K25" s="59">
        <v>1</v>
      </c>
      <c r="L25" s="65" t="s">
        <v>172</v>
      </c>
      <c r="M25" s="59"/>
      <c r="N25" s="51" t="s">
        <v>421</v>
      </c>
      <c r="O25" s="51"/>
      <c r="P25" s="59" t="s">
        <v>490</v>
      </c>
      <c r="Q25" s="76" t="s">
        <v>173</v>
      </c>
      <c r="R25" s="257" t="s">
        <v>267</v>
      </c>
      <c r="S25" s="257"/>
      <c r="T25" s="257"/>
      <c r="U25" s="77" t="s">
        <v>123</v>
      </c>
      <c r="V25" s="59" t="s">
        <v>254</v>
      </c>
      <c r="W25" s="59">
        <v>4.9</v>
      </c>
      <c r="X25" s="59" t="str">
        <f>IF(W25&gt;100,"m","km")</f>
        <v>km</v>
      </c>
      <c r="Y25" s="59" t="s">
        <v>319</v>
      </c>
      <c r="Z25" s="49"/>
      <c r="AA25" s="49"/>
      <c r="AB25" s="49"/>
    </row>
    <row r="26" spans="1:28" ht="14.25" customHeight="1">
      <c r="A26" s="49"/>
      <c r="B26" s="59"/>
      <c r="C26" s="59" t="s">
        <v>67</v>
      </c>
      <c r="D26" s="59">
        <v>18</v>
      </c>
      <c r="E26" s="60" t="s">
        <v>569</v>
      </c>
      <c r="F26" s="51" t="s">
        <v>570</v>
      </c>
      <c r="G26" s="52">
        <v>38500</v>
      </c>
      <c r="H26" s="52">
        <v>376</v>
      </c>
      <c r="I26" s="59">
        <v>1</v>
      </c>
      <c r="J26" s="59" t="s">
        <v>64</v>
      </c>
      <c r="K26" s="59">
        <v>1.2</v>
      </c>
      <c r="L26" s="65" t="s">
        <v>247</v>
      </c>
      <c r="M26" s="59"/>
      <c r="N26" s="51" t="s">
        <v>571</v>
      </c>
      <c r="O26" s="51"/>
      <c r="P26" s="59" t="s">
        <v>572</v>
      </c>
      <c r="Q26" s="76" t="s">
        <v>253</v>
      </c>
      <c r="R26" s="77">
        <v>5.5</v>
      </c>
      <c r="S26" s="77" t="s">
        <v>573</v>
      </c>
      <c r="T26" s="77" t="s">
        <v>249</v>
      </c>
      <c r="U26" s="77" t="s">
        <v>317</v>
      </c>
      <c r="V26" s="59" t="s">
        <v>254</v>
      </c>
      <c r="W26" s="59">
        <v>800</v>
      </c>
      <c r="X26" s="59" t="str">
        <f>IF(W26&gt;100,"m","km")</f>
        <v>m</v>
      </c>
      <c r="Y26" s="76" t="s">
        <v>263</v>
      </c>
      <c r="Z26" s="49"/>
      <c r="AA26" s="49"/>
      <c r="AB26" s="49"/>
    </row>
    <row r="27" spans="1:28" ht="14.25" customHeight="1">
      <c r="A27" s="49"/>
      <c r="B27" s="59"/>
      <c r="C27" s="59"/>
      <c r="D27" s="59"/>
      <c r="E27" s="60" t="s">
        <v>304</v>
      </c>
      <c r="F27" s="51"/>
      <c r="G27" s="52"/>
      <c r="H27" s="52"/>
      <c r="I27" s="59"/>
      <c r="J27" s="59"/>
      <c r="K27" s="59"/>
      <c r="L27" s="65"/>
      <c r="M27" s="59"/>
      <c r="N27" s="59"/>
      <c r="O27" s="51"/>
      <c r="P27" s="59"/>
      <c r="Q27" s="76"/>
      <c r="R27" s="76"/>
      <c r="S27" s="76"/>
      <c r="T27" s="76"/>
      <c r="U27" s="77"/>
      <c r="V27" s="59"/>
      <c r="W27" s="59"/>
      <c r="X27" s="59"/>
      <c r="Y27" s="59"/>
      <c r="Z27" s="49"/>
      <c r="AA27" s="49"/>
      <c r="AB27" s="49"/>
    </row>
    <row r="28" spans="1:28" ht="14.25" customHeight="1">
      <c r="A28" s="49"/>
      <c r="B28" s="59">
        <v>5</v>
      </c>
      <c r="C28" s="59" t="s">
        <v>130</v>
      </c>
      <c r="D28" s="59">
        <v>1</v>
      </c>
      <c r="E28" s="60" t="s">
        <v>574</v>
      </c>
      <c r="F28" s="51" t="s">
        <v>318</v>
      </c>
      <c r="G28" s="52">
        <v>125000</v>
      </c>
      <c r="H28" s="52">
        <v>630</v>
      </c>
      <c r="I28" s="59">
        <v>1</v>
      </c>
      <c r="J28" s="59" t="s">
        <v>74</v>
      </c>
      <c r="K28" s="59">
        <v>2.5</v>
      </c>
      <c r="L28" s="65" t="s">
        <v>235</v>
      </c>
      <c r="M28" s="75"/>
      <c r="N28" s="51" t="s">
        <v>408</v>
      </c>
      <c r="O28" s="51"/>
      <c r="P28" s="59" t="s">
        <v>476</v>
      </c>
      <c r="Q28" s="76" t="s">
        <v>236</v>
      </c>
      <c r="R28" s="76">
        <v>20</v>
      </c>
      <c r="S28" s="76" t="s">
        <v>70</v>
      </c>
      <c r="T28" s="76" t="s">
        <v>71</v>
      </c>
      <c r="U28" s="77" t="s">
        <v>131</v>
      </c>
      <c r="V28" s="59" t="s">
        <v>73</v>
      </c>
      <c r="W28" s="59">
        <v>300</v>
      </c>
      <c r="X28" s="59" t="str">
        <f t="shared" si="0"/>
        <v>m</v>
      </c>
      <c r="Y28" s="76" t="s">
        <v>294</v>
      </c>
      <c r="Z28" s="49"/>
      <c r="AA28" s="49"/>
      <c r="AB28" s="49"/>
    </row>
    <row r="29" spans="1:28" ht="14.25" customHeight="1">
      <c r="A29" s="49"/>
      <c r="B29" s="59">
        <v>5</v>
      </c>
      <c r="C29" s="59" t="s">
        <v>132</v>
      </c>
      <c r="D29" s="59">
        <v>2</v>
      </c>
      <c r="E29" s="60" t="s">
        <v>133</v>
      </c>
      <c r="F29" s="51" t="s">
        <v>134</v>
      </c>
      <c r="G29" s="52">
        <v>40000</v>
      </c>
      <c r="H29" s="52">
        <v>190</v>
      </c>
      <c r="I29" s="51">
        <v>1</v>
      </c>
      <c r="J29" s="59" t="s">
        <v>115</v>
      </c>
      <c r="K29" s="59">
        <v>2.5</v>
      </c>
      <c r="L29" s="65" t="s">
        <v>135</v>
      </c>
      <c r="M29" s="252" t="s">
        <v>403</v>
      </c>
      <c r="N29" s="252"/>
      <c r="O29" s="51"/>
      <c r="P29" s="59" t="s">
        <v>477</v>
      </c>
      <c r="Q29" s="76" t="s">
        <v>136</v>
      </c>
      <c r="R29" s="76">
        <v>6</v>
      </c>
      <c r="S29" s="76" t="s">
        <v>102</v>
      </c>
      <c r="T29" s="76" t="s">
        <v>137</v>
      </c>
      <c r="U29" s="77" t="s">
        <v>138</v>
      </c>
      <c r="V29" s="59" t="s">
        <v>73</v>
      </c>
      <c r="W29" s="59">
        <v>450</v>
      </c>
      <c r="X29" s="59" t="str">
        <f t="shared" si="0"/>
        <v>m</v>
      </c>
      <c r="Y29" s="76" t="s">
        <v>295</v>
      </c>
      <c r="Z29" s="49"/>
      <c r="AA29" s="49"/>
      <c r="AB29" s="49"/>
    </row>
    <row r="30" spans="1:28" ht="14.25" customHeight="1">
      <c r="A30" s="49"/>
      <c r="B30" s="59">
        <v>5</v>
      </c>
      <c r="C30" s="59" t="s">
        <v>130</v>
      </c>
      <c r="D30" s="59">
        <v>3</v>
      </c>
      <c r="E30" s="60" t="s">
        <v>409</v>
      </c>
      <c r="F30" s="51" t="s">
        <v>139</v>
      </c>
      <c r="G30" s="52">
        <v>56100</v>
      </c>
      <c r="H30" s="52">
        <v>331</v>
      </c>
      <c r="I30" s="59">
        <v>1</v>
      </c>
      <c r="J30" s="59" t="s">
        <v>140</v>
      </c>
      <c r="K30" s="59">
        <v>1.5</v>
      </c>
      <c r="L30" s="65" t="s">
        <v>141</v>
      </c>
      <c r="M30" s="59"/>
      <c r="N30" s="51" t="s">
        <v>421</v>
      </c>
      <c r="O30" s="51"/>
      <c r="P30" s="76" t="s">
        <v>478</v>
      </c>
      <c r="Q30" s="76" t="s">
        <v>142</v>
      </c>
      <c r="R30" s="76">
        <v>14</v>
      </c>
      <c r="S30" s="76" t="s">
        <v>102</v>
      </c>
      <c r="T30" s="76" t="s">
        <v>143</v>
      </c>
      <c r="U30" s="77" t="s">
        <v>131</v>
      </c>
      <c r="V30" s="59" t="s">
        <v>73</v>
      </c>
      <c r="W30" s="59">
        <v>450</v>
      </c>
      <c r="X30" s="59" t="str">
        <f t="shared" si="0"/>
        <v>m</v>
      </c>
      <c r="Y30" s="76" t="s">
        <v>295</v>
      </c>
      <c r="Z30" s="49"/>
      <c r="AA30" s="49"/>
      <c r="AB30" s="49"/>
    </row>
    <row r="31" spans="1:28" ht="14.25" customHeight="1">
      <c r="A31" s="49"/>
      <c r="B31" s="59">
        <v>5</v>
      </c>
      <c r="C31" s="59" t="s">
        <v>130</v>
      </c>
      <c r="D31" s="59">
        <v>4</v>
      </c>
      <c r="E31" s="60" t="s">
        <v>144</v>
      </c>
      <c r="F31" s="51" t="s">
        <v>145</v>
      </c>
      <c r="G31" s="52">
        <v>78900</v>
      </c>
      <c r="H31" s="52">
        <v>207</v>
      </c>
      <c r="I31" s="59">
        <v>1</v>
      </c>
      <c r="J31" s="59" t="s">
        <v>146</v>
      </c>
      <c r="K31" s="59">
        <v>1.5</v>
      </c>
      <c r="L31" s="65" t="s">
        <v>520</v>
      </c>
      <c r="M31" s="76"/>
      <c r="N31" s="51" t="s">
        <v>406</v>
      </c>
      <c r="O31" s="51"/>
      <c r="P31" s="59" t="s">
        <v>479</v>
      </c>
      <c r="Q31" s="76" t="s">
        <v>147</v>
      </c>
      <c r="R31" s="76">
        <v>22</v>
      </c>
      <c r="S31" s="76" t="s">
        <v>112</v>
      </c>
      <c r="T31" s="76" t="s">
        <v>148</v>
      </c>
      <c r="U31" s="77" t="s">
        <v>149</v>
      </c>
      <c r="V31" s="59" t="s">
        <v>73</v>
      </c>
      <c r="W31" s="59">
        <v>200</v>
      </c>
      <c r="X31" s="59" t="str">
        <f t="shared" si="0"/>
        <v>m</v>
      </c>
      <c r="Y31" s="76" t="s">
        <v>296</v>
      </c>
      <c r="Z31" s="49"/>
      <c r="AA31" s="49"/>
      <c r="AB31" s="49"/>
    </row>
    <row r="32" spans="1:28" ht="14.25" customHeight="1">
      <c r="A32" s="49"/>
      <c r="B32" s="51" t="s">
        <v>297</v>
      </c>
      <c r="C32" s="59" t="s">
        <v>130</v>
      </c>
      <c r="D32" s="59">
        <v>5</v>
      </c>
      <c r="E32" s="60" t="s">
        <v>150</v>
      </c>
      <c r="F32" s="51" t="s">
        <v>151</v>
      </c>
      <c r="G32" s="52">
        <v>57600</v>
      </c>
      <c r="H32" s="52">
        <v>100</v>
      </c>
      <c r="I32" s="59">
        <v>1.5</v>
      </c>
      <c r="J32" s="59" t="s">
        <v>152</v>
      </c>
      <c r="K32" s="59">
        <v>1</v>
      </c>
      <c r="L32" s="77" t="s">
        <v>575</v>
      </c>
      <c r="M32" s="252" t="s">
        <v>412</v>
      </c>
      <c r="N32" s="252"/>
      <c r="O32" s="51"/>
      <c r="P32" s="59" t="s">
        <v>480</v>
      </c>
      <c r="Q32" s="76" t="s">
        <v>153</v>
      </c>
      <c r="R32" s="76">
        <v>18</v>
      </c>
      <c r="S32" s="76" t="s">
        <v>70</v>
      </c>
      <c r="T32" s="76" t="s">
        <v>154</v>
      </c>
      <c r="U32" s="77" t="s">
        <v>131</v>
      </c>
      <c r="V32" s="59" t="s">
        <v>73</v>
      </c>
      <c r="W32" s="59">
        <v>220</v>
      </c>
      <c r="X32" s="59" t="str">
        <f t="shared" si="0"/>
        <v>m</v>
      </c>
      <c r="Y32" s="76" t="s">
        <v>295</v>
      </c>
      <c r="Z32" s="49"/>
      <c r="AA32" s="49"/>
      <c r="AB32" s="49"/>
    </row>
    <row r="33" spans="1:28" ht="14.25" customHeight="1">
      <c r="A33" s="49"/>
      <c r="B33" s="59">
        <v>5</v>
      </c>
      <c r="C33" s="59" t="s">
        <v>130</v>
      </c>
      <c r="D33" s="59">
        <v>6</v>
      </c>
      <c r="E33" s="60" t="s">
        <v>413</v>
      </c>
      <c r="F33" s="51" t="s">
        <v>389</v>
      </c>
      <c r="G33" s="52">
        <v>52500</v>
      </c>
      <c r="H33" s="52">
        <v>270</v>
      </c>
      <c r="I33" s="59">
        <v>1</v>
      </c>
      <c r="J33" s="59" t="s">
        <v>64</v>
      </c>
      <c r="K33" s="59">
        <v>1.5</v>
      </c>
      <c r="L33" s="59" t="s">
        <v>410</v>
      </c>
      <c r="M33" s="76"/>
      <c r="N33" s="51" t="s">
        <v>405</v>
      </c>
      <c r="O33" s="51"/>
      <c r="P33" s="76" t="s">
        <v>481</v>
      </c>
      <c r="Q33" s="76" t="s">
        <v>253</v>
      </c>
      <c r="R33" s="76">
        <v>18</v>
      </c>
      <c r="S33" s="76" t="s">
        <v>19</v>
      </c>
      <c r="T33" s="76" t="s">
        <v>249</v>
      </c>
      <c r="U33" s="77" t="s">
        <v>131</v>
      </c>
      <c r="V33" s="59" t="s">
        <v>254</v>
      </c>
      <c r="W33" s="59">
        <v>650</v>
      </c>
      <c r="X33" s="59" t="str">
        <f t="shared" si="0"/>
        <v>m</v>
      </c>
      <c r="Y33" s="76" t="s">
        <v>295</v>
      </c>
      <c r="Z33" s="49"/>
      <c r="AA33" s="49"/>
      <c r="AB33" s="49"/>
    </row>
    <row r="34" spans="1:28" ht="14.25" customHeight="1">
      <c r="A34" s="49"/>
      <c r="B34" s="59">
        <v>5</v>
      </c>
      <c r="C34" s="59" t="s">
        <v>130</v>
      </c>
      <c r="D34" s="59">
        <v>7</v>
      </c>
      <c r="E34" s="60" t="s">
        <v>258</v>
      </c>
      <c r="F34" s="51" t="s">
        <v>259</v>
      </c>
      <c r="G34" s="52">
        <v>38400</v>
      </c>
      <c r="H34" s="52">
        <v>436</v>
      </c>
      <c r="I34" s="59">
        <v>1</v>
      </c>
      <c r="J34" s="59" t="s">
        <v>152</v>
      </c>
      <c r="K34" s="59">
        <v>1.5</v>
      </c>
      <c r="L34" s="59" t="s">
        <v>410</v>
      </c>
      <c r="M34" s="76"/>
      <c r="N34" s="51" t="s">
        <v>404</v>
      </c>
      <c r="O34" s="51"/>
      <c r="P34" s="76" t="s">
        <v>482</v>
      </c>
      <c r="Q34" s="76" t="s">
        <v>245</v>
      </c>
      <c r="R34" s="76">
        <v>18</v>
      </c>
      <c r="S34" s="76" t="s">
        <v>70</v>
      </c>
      <c r="T34" s="76" t="s">
        <v>154</v>
      </c>
      <c r="U34" s="77" t="s">
        <v>131</v>
      </c>
      <c r="V34" s="59" t="s">
        <v>73</v>
      </c>
      <c r="W34" s="78">
        <v>2</v>
      </c>
      <c r="X34" s="59" t="str">
        <f t="shared" si="0"/>
        <v>km</v>
      </c>
      <c r="Y34" s="76" t="s">
        <v>265</v>
      </c>
      <c r="Z34" s="49"/>
      <c r="AA34" s="49"/>
      <c r="AB34" s="49"/>
    </row>
    <row r="35" spans="1:28" ht="14.25" customHeight="1">
      <c r="A35" s="49"/>
      <c r="B35" s="59">
        <v>5</v>
      </c>
      <c r="C35" s="59" t="s">
        <v>67</v>
      </c>
      <c r="D35" s="59">
        <v>8</v>
      </c>
      <c r="E35" s="60" t="s">
        <v>159</v>
      </c>
      <c r="F35" s="51" t="s">
        <v>160</v>
      </c>
      <c r="G35" s="52">
        <v>45400</v>
      </c>
      <c r="H35" s="52">
        <v>744</v>
      </c>
      <c r="I35" s="59">
        <v>1</v>
      </c>
      <c r="J35" s="59" t="s">
        <v>64</v>
      </c>
      <c r="K35" s="59">
        <v>1.5</v>
      </c>
      <c r="L35" s="65" t="s">
        <v>161</v>
      </c>
      <c r="M35" s="59"/>
      <c r="N35" s="51" t="s">
        <v>405</v>
      </c>
      <c r="O35" s="51"/>
      <c r="P35" s="79" t="s">
        <v>485</v>
      </c>
      <c r="Q35" s="76" t="s">
        <v>162</v>
      </c>
      <c r="R35" s="76">
        <v>18</v>
      </c>
      <c r="S35" s="76" t="s">
        <v>19</v>
      </c>
      <c r="T35" s="76" t="s">
        <v>163</v>
      </c>
      <c r="U35" s="77" t="s">
        <v>164</v>
      </c>
      <c r="V35" s="59" t="s">
        <v>73</v>
      </c>
      <c r="W35" s="59">
        <v>2.5</v>
      </c>
      <c r="X35" s="59" t="str">
        <f>IF(W35&gt;100,"m","km")</f>
        <v>km</v>
      </c>
      <c r="Y35" s="59" t="s">
        <v>266</v>
      </c>
      <c r="Z35" s="49"/>
      <c r="AA35" s="49"/>
      <c r="AB35" s="49"/>
    </row>
    <row r="36" spans="1:28" ht="14.25" customHeight="1">
      <c r="A36" s="49"/>
      <c r="B36" s="59"/>
      <c r="C36" s="59"/>
      <c r="D36" s="59"/>
      <c r="E36" s="60" t="s">
        <v>165</v>
      </c>
      <c r="F36" s="51"/>
      <c r="G36" s="52"/>
      <c r="H36" s="52"/>
      <c r="I36" s="59"/>
      <c r="J36" s="59"/>
      <c r="K36" s="59"/>
      <c r="L36" s="65"/>
      <c r="M36" s="59"/>
      <c r="N36" s="59"/>
      <c r="O36" s="51"/>
      <c r="P36" s="59"/>
      <c r="Q36" s="76"/>
      <c r="R36" s="76"/>
      <c r="S36" s="76"/>
      <c r="T36" s="76"/>
      <c r="U36" s="77"/>
      <c r="V36" s="59"/>
      <c r="W36" s="59"/>
      <c r="X36" s="59"/>
      <c r="Y36" s="59"/>
      <c r="Z36" s="49"/>
      <c r="AA36" s="49"/>
      <c r="AB36" s="49"/>
    </row>
    <row r="37" spans="1:28" ht="14.25" customHeight="1">
      <c r="A37" s="49"/>
      <c r="B37" s="59">
        <v>9</v>
      </c>
      <c r="C37" s="59" t="s">
        <v>166</v>
      </c>
      <c r="D37" s="59">
        <v>1</v>
      </c>
      <c r="E37" s="60" t="s">
        <v>418</v>
      </c>
      <c r="F37" s="51"/>
      <c r="G37" s="52">
        <v>11900</v>
      </c>
      <c r="H37" s="52">
        <v>6611</v>
      </c>
      <c r="I37" s="59">
        <v>1</v>
      </c>
      <c r="J37" s="59" t="s">
        <v>92</v>
      </c>
      <c r="K37" s="59">
        <v>2.5</v>
      </c>
      <c r="L37" s="65" t="s">
        <v>167</v>
      </c>
      <c r="M37" s="59"/>
      <c r="N37" s="59"/>
      <c r="O37" s="51"/>
      <c r="P37" s="59" t="s">
        <v>487</v>
      </c>
      <c r="Q37" s="76" t="s">
        <v>168</v>
      </c>
      <c r="R37" s="76">
        <v>22</v>
      </c>
      <c r="S37" s="76" t="s">
        <v>102</v>
      </c>
      <c r="T37" s="76" t="s">
        <v>169</v>
      </c>
      <c r="U37" s="77" t="s">
        <v>170</v>
      </c>
      <c r="V37" s="59" t="s">
        <v>66</v>
      </c>
      <c r="W37" s="59">
        <v>5.6</v>
      </c>
      <c r="X37" s="59" t="str">
        <f t="shared" si="0"/>
        <v>km</v>
      </c>
      <c r="Y37" s="59" t="s">
        <v>171</v>
      </c>
      <c r="Z37" s="49"/>
      <c r="AA37" s="49"/>
      <c r="AB37" s="49"/>
    </row>
    <row r="38" spans="1:28" ht="14.25" customHeight="1">
      <c r="A38" s="49"/>
      <c r="B38" s="59">
        <v>9</v>
      </c>
      <c r="C38" s="59" t="s">
        <v>166</v>
      </c>
      <c r="D38" s="59">
        <v>2</v>
      </c>
      <c r="E38" s="60" t="s">
        <v>512</v>
      </c>
      <c r="F38" s="51"/>
      <c r="G38" s="52">
        <v>10700</v>
      </c>
      <c r="H38" s="52">
        <v>140464</v>
      </c>
      <c r="I38" s="51">
        <v>1</v>
      </c>
      <c r="J38" s="59" t="s">
        <v>92</v>
      </c>
      <c r="K38" s="59">
        <v>1</v>
      </c>
      <c r="L38" s="65" t="s">
        <v>262</v>
      </c>
      <c r="M38" s="59"/>
      <c r="N38" s="59"/>
      <c r="O38" s="51"/>
      <c r="P38" s="59" t="s">
        <v>488</v>
      </c>
      <c r="Q38" s="76" t="s">
        <v>514</v>
      </c>
      <c r="R38" s="257" t="s">
        <v>513</v>
      </c>
      <c r="S38" s="257"/>
      <c r="T38" s="257"/>
      <c r="U38" s="77" t="s">
        <v>246</v>
      </c>
      <c r="V38" s="59" t="s">
        <v>66</v>
      </c>
      <c r="W38" s="59">
        <v>3.7</v>
      </c>
      <c r="X38" s="59" t="str">
        <f t="shared" si="0"/>
        <v>km</v>
      </c>
      <c r="Y38" s="59" t="s">
        <v>171</v>
      </c>
      <c r="Z38" s="49"/>
      <c r="AA38" s="49"/>
      <c r="AB38" s="49"/>
    </row>
    <row r="39" spans="1:28" ht="14.25" customHeight="1">
      <c r="A39" s="49"/>
      <c r="B39" s="59">
        <v>9</v>
      </c>
      <c r="C39" s="59" t="s">
        <v>67</v>
      </c>
      <c r="D39" s="59">
        <v>3</v>
      </c>
      <c r="E39" s="60" t="s">
        <v>414</v>
      </c>
      <c r="F39" s="51"/>
      <c r="G39" s="52">
        <v>18800</v>
      </c>
      <c r="H39" s="52">
        <v>659</v>
      </c>
      <c r="I39" s="59">
        <v>1</v>
      </c>
      <c r="J39" s="59" t="s">
        <v>64</v>
      </c>
      <c r="K39" s="59">
        <v>1.5</v>
      </c>
      <c r="L39" s="59" t="s">
        <v>415</v>
      </c>
      <c r="M39" s="76"/>
      <c r="N39" s="51" t="s">
        <v>405</v>
      </c>
      <c r="O39" s="51"/>
      <c r="P39" s="59" t="s">
        <v>483</v>
      </c>
      <c r="Q39" s="76" t="s">
        <v>155</v>
      </c>
      <c r="R39" s="76">
        <v>12</v>
      </c>
      <c r="S39" s="76" t="s">
        <v>19</v>
      </c>
      <c r="T39" s="76" t="s">
        <v>91</v>
      </c>
      <c r="U39" s="77" t="s">
        <v>156</v>
      </c>
      <c r="V39" s="59" t="s">
        <v>73</v>
      </c>
      <c r="W39" s="78">
        <v>5</v>
      </c>
      <c r="X39" s="59" t="str">
        <f>IF(W39&gt;100,"m","km")</f>
        <v>km</v>
      </c>
      <c r="Y39" s="59" t="s">
        <v>266</v>
      </c>
      <c r="Z39" s="49"/>
      <c r="AA39" s="49"/>
      <c r="AB39" s="49"/>
    </row>
    <row r="40" spans="1:28" ht="14.25" customHeight="1">
      <c r="A40" s="49"/>
      <c r="B40" s="59">
        <v>9</v>
      </c>
      <c r="C40" s="59" t="s">
        <v>67</v>
      </c>
      <c r="D40" s="59">
        <v>4</v>
      </c>
      <c r="E40" s="60" t="s">
        <v>416</v>
      </c>
      <c r="F40" s="51"/>
      <c r="G40" s="52">
        <v>22600</v>
      </c>
      <c r="H40" s="52">
        <v>440</v>
      </c>
      <c r="I40" s="59">
        <v>1</v>
      </c>
      <c r="J40" s="59" t="s">
        <v>64</v>
      </c>
      <c r="K40" s="59">
        <v>1</v>
      </c>
      <c r="L40" s="106" t="s">
        <v>531</v>
      </c>
      <c r="M40" s="59"/>
      <c r="N40" s="51" t="s">
        <v>400</v>
      </c>
      <c r="O40" s="51"/>
      <c r="P40" s="59" t="s">
        <v>484</v>
      </c>
      <c r="Q40" s="76" t="s">
        <v>229</v>
      </c>
      <c r="R40" s="257" t="s">
        <v>157</v>
      </c>
      <c r="S40" s="257"/>
      <c r="T40" s="257"/>
      <c r="U40" s="77" t="s">
        <v>158</v>
      </c>
      <c r="V40" s="59" t="s">
        <v>73</v>
      </c>
      <c r="W40" s="59">
        <v>2.7</v>
      </c>
      <c r="X40" s="59" t="str">
        <f>IF(W40&gt;100,"m","km")</f>
        <v>km</v>
      </c>
      <c r="Y40" s="59" t="s">
        <v>266</v>
      </c>
      <c r="Z40" s="49"/>
      <c r="AA40" s="49"/>
      <c r="AB40" s="49"/>
    </row>
    <row r="41" spans="1:28" ht="14.25" customHeight="1">
      <c r="A41" s="49"/>
      <c r="B41" s="59">
        <v>9</v>
      </c>
      <c r="C41" s="59" t="s">
        <v>67</v>
      </c>
      <c r="D41" s="59">
        <v>5</v>
      </c>
      <c r="E41" s="60" t="s">
        <v>260</v>
      </c>
      <c r="F41" s="51" t="s">
        <v>261</v>
      </c>
      <c r="G41" s="52">
        <v>29200</v>
      </c>
      <c r="H41" s="52">
        <v>1159</v>
      </c>
      <c r="I41" s="59">
        <v>1</v>
      </c>
      <c r="J41" s="59" t="s">
        <v>64</v>
      </c>
      <c r="K41" s="59">
        <v>2</v>
      </c>
      <c r="L41" s="65" t="s">
        <v>262</v>
      </c>
      <c r="M41" s="59"/>
      <c r="N41" s="59"/>
      <c r="O41" s="51"/>
      <c r="P41" s="79" t="s">
        <v>486</v>
      </c>
      <c r="Q41" s="76" t="s">
        <v>248</v>
      </c>
      <c r="R41" s="260" t="s">
        <v>447</v>
      </c>
      <c r="S41" s="260"/>
      <c r="T41" s="260"/>
      <c r="U41" s="77" t="s">
        <v>164</v>
      </c>
      <c r="V41" s="59" t="s">
        <v>73</v>
      </c>
      <c r="W41" s="59">
        <v>2.4</v>
      </c>
      <c r="X41" s="59" t="str">
        <f>IF(W41&gt;100,"m","km")</f>
        <v>km</v>
      </c>
      <c r="Y41" s="59" t="s">
        <v>266</v>
      </c>
      <c r="Z41" s="49"/>
      <c r="AA41" s="49"/>
      <c r="AB41" s="49"/>
    </row>
    <row r="42" spans="1:28" ht="14.25" customHeight="1" thickBot="1">
      <c r="A42" s="49"/>
      <c r="B42" s="61"/>
      <c r="C42" s="61"/>
      <c r="D42" s="61"/>
      <c r="E42" s="56"/>
      <c r="F42" s="68"/>
      <c r="G42" s="80"/>
      <c r="H42" s="80"/>
      <c r="I42" s="61"/>
      <c r="J42" s="61"/>
      <c r="K42" s="61"/>
      <c r="L42" s="54"/>
      <c r="M42" s="61"/>
      <c r="N42" s="68"/>
      <c r="O42" s="68"/>
      <c r="P42" s="61"/>
      <c r="Q42" s="81"/>
      <c r="R42" s="81"/>
      <c r="S42" s="81"/>
      <c r="T42" s="81"/>
      <c r="U42" s="82"/>
      <c r="V42" s="61"/>
      <c r="W42" s="61"/>
      <c r="X42" s="61"/>
      <c r="Y42" s="61"/>
      <c r="Z42" s="49"/>
      <c r="AA42" s="49"/>
      <c r="AB42" s="49"/>
    </row>
    <row r="43" spans="1:28" ht="2.25" customHeight="1">
      <c r="A43" s="49"/>
      <c r="B43" s="59"/>
      <c r="C43" s="59"/>
      <c r="D43" s="59"/>
      <c r="E43" s="59"/>
      <c r="F43" s="51"/>
      <c r="G43" s="52"/>
      <c r="H43" s="52"/>
      <c r="I43" s="59"/>
      <c r="J43" s="59"/>
      <c r="K43" s="59"/>
      <c r="L43" s="65"/>
      <c r="M43" s="59"/>
      <c r="N43" s="51"/>
      <c r="O43" s="51"/>
      <c r="P43" s="59"/>
      <c r="Q43" s="76"/>
      <c r="R43" s="76"/>
      <c r="S43" s="76"/>
      <c r="T43" s="76"/>
      <c r="U43" s="77"/>
      <c r="V43" s="59"/>
      <c r="W43" s="59"/>
      <c r="X43" s="59"/>
      <c r="Y43" s="59"/>
      <c r="Z43" s="49"/>
      <c r="AA43" s="49"/>
      <c r="AB43" s="49"/>
    </row>
    <row r="44" spans="1:28" s="98" customFormat="1" ht="12" customHeight="1">
      <c r="A44" s="95"/>
      <c r="B44" s="95"/>
      <c r="C44" s="95" t="s">
        <v>393</v>
      </c>
      <c r="D44" s="95"/>
      <c r="E44" s="95"/>
      <c r="F44" s="95"/>
      <c r="G44" s="95"/>
      <c r="H44" s="95"/>
      <c r="I44" s="95"/>
      <c r="J44" s="95"/>
      <c r="K44" s="95"/>
      <c r="L44" s="96"/>
      <c r="M44" s="95"/>
      <c r="N44" s="95"/>
      <c r="O44" s="97"/>
      <c r="P44" s="95"/>
      <c r="Q44" s="95"/>
      <c r="R44" s="95"/>
      <c r="S44" s="95"/>
      <c r="T44" s="95"/>
      <c r="U44" s="95"/>
      <c r="V44" s="95"/>
      <c r="W44" s="95"/>
      <c r="X44" s="95"/>
      <c r="Y44" s="95"/>
      <c r="Z44" s="95"/>
      <c r="AA44" s="95"/>
      <c r="AB44" s="95"/>
    </row>
    <row r="45" spans="1:28" s="98" customFormat="1" ht="12" customHeight="1">
      <c r="A45" s="95"/>
      <c r="B45" s="95"/>
      <c r="C45" s="95" t="s">
        <v>429</v>
      </c>
      <c r="D45" s="95"/>
      <c r="E45" s="95"/>
      <c r="F45" s="95"/>
      <c r="G45" s="95"/>
      <c r="H45" s="95"/>
      <c r="I45" s="95"/>
      <c r="J45" s="95"/>
      <c r="K45" s="95"/>
      <c r="L45" s="96"/>
      <c r="M45" s="95"/>
      <c r="N45" s="95"/>
      <c r="O45" s="97"/>
      <c r="P45" s="95"/>
      <c r="Q45" s="95"/>
      <c r="R45" s="95"/>
      <c r="S45" s="95"/>
      <c r="T45" s="95"/>
      <c r="U45" s="95"/>
      <c r="V45" s="95"/>
      <c r="W45" s="95"/>
      <c r="X45" s="95"/>
      <c r="Y45" s="95"/>
      <c r="Z45" s="95"/>
      <c r="AA45" s="95"/>
      <c r="AB45" s="95"/>
    </row>
    <row r="46" spans="1:28" s="98" customFormat="1" ht="12" customHeight="1">
      <c r="A46" s="95"/>
      <c r="B46" s="95"/>
      <c r="C46" s="95"/>
      <c r="D46" s="95"/>
      <c r="E46" s="110" t="s">
        <v>515</v>
      </c>
      <c r="F46" s="110"/>
      <c r="G46" s="110"/>
      <c r="H46" s="110"/>
      <c r="I46" s="110"/>
      <c r="J46" s="110"/>
      <c r="K46" s="110"/>
      <c r="L46" s="110"/>
      <c r="M46" s="110"/>
      <c r="N46" s="110"/>
      <c r="O46" s="110"/>
      <c r="P46" s="110"/>
      <c r="Q46" s="110"/>
      <c r="R46" s="110"/>
      <c r="S46" s="110"/>
      <c r="T46" s="110"/>
      <c r="U46" s="110"/>
      <c r="V46" s="110"/>
      <c r="W46" s="110"/>
      <c r="X46" s="110"/>
      <c r="Y46" s="95"/>
      <c r="Z46" s="95"/>
      <c r="AA46" s="95"/>
      <c r="AB46" s="95"/>
    </row>
    <row r="47" spans="1:28" s="98" customFormat="1" ht="12" customHeight="1">
      <c r="A47" s="95"/>
      <c r="B47" s="95"/>
      <c r="C47" s="95"/>
      <c r="D47" s="95"/>
      <c r="E47" s="95" t="s">
        <v>398</v>
      </c>
      <c r="G47" s="95" t="s">
        <v>430</v>
      </c>
      <c r="H47" s="95"/>
      <c r="I47" s="95"/>
      <c r="J47" s="95"/>
      <c r="K47" s="95"/>
      <c r="L47" s="96"/>
      <c r="M47" s="95"/>
      <c r="N47" s="95"/>
      <c r="O47" s="97"/>
      <c r="P47" s="95"/>
      <c r="Q47" s="95"/>
      <c r="R47" s="95"/>
      <c r="S47" s="95"/>
      <c r="T47" s="95"/>
      <c r="U47" s="95"/>
      <c r="V47" s="95"/>
      <c r="W47" s="95"/>
      <c r="X47" s="95"/>
      <c r="Y47" s="95"/>
      <c r="Z47" s="95"/>
      <c r="AA47" s="95"/>
      <c r="AB47" s="95"/>
    </row>
    <row r="48" spans="1:28" s="98" customFormat="1" ht="12" customHeight="1">
      <c r="A48" s="95"/>
      <c r="B48" s="95"/>
      <c r="C48" s="95"/>
      <c r="D48" s="95"/>
      <c r="E48" s="95" t="s">
        <v>397</v>
      </c>
      <c r="G48" s="95" t="s">
        <v>431</v>
      </c>
      <c r="H48" s="95"/>
      <c r="I48" s="95"/>
      <c r="J48" s="95"/>
      <c r="K48" s="95"/>
      <c r="L48" s="96"/>
      <c r="M48" s="95"/>
      <c r="N48" s="95"/>
      <c r="O48" s="97"/>
      <c r="P48" s="95"/>
      <c r="Q48" s="95"/>
      <c r="R48" s="95"/>
      <c r="S48" s="95"/>
      <c r="T48" s="95"/>
      <c r="U48" s="95"/>
      <c r="V48" s="95"/>
      <c r="W48" s="95"/>
      <c r="X48" s="95"/>
      <c r="Y48" s="95"/>
      <c r="Z48" s="95"/>
      <c r="AA48" s="95"/>
      <c r="AB48" s="95"/>
    </row>
    <row r="49" spans="1:28" s="98" customFormat="1" ht="12" customHeight="1">
      <c r="A49" s="95"/>
      <c r="B49" s="95"/>
      <c r="C49" s="95"/>
      <c r="D49" s="95"/>
      <c r="E49" s="95" t="s">
        <v>396</v>
      </c>
      <c r="G49" s="95" t="s">
        <v>432</v>
      </c>
      <c r="H49" s="95"/>
      <c r="I49" s="95"/>
      <c r="J49" s="95"/>
      <c r="K49" s="95"/>
      <c r="L49" s="96"/>
      <c r="M49" s="95"/>
      <c r="N49" s="95"/>
      <c r="O49" s="97"/>
      <c r="P49" s="95"/>
      <c r="Q49" s="95"/>
      <c r="R49" s="95"/>
      <c r="S49" s="95"/>
      <c r="T49" s="95"/>
      <c r="U49" s="95"/>
      <c r="V49" s="95"/>
      <c r="W49" s="95"/>
      <c r="X49" s="95"/>
      <c r="Y49" s="95"/>
      <c r="Z49" s="95"/>
      <c r="AA49" s="95"/>
      <c r="AB49" s="95"/>
    </row>
    <row r="50" spans="1:28" s="98" customFormat="1" ht="12" customHeight="1">
      <c r="A50" s="95"/>
      <c r="B50" s="95"/>
      <c r="C50" s="95"/>
      <c r="D50" s="95"/>
      <c r="E50" s="95" t="s">
        <v>532</v>
      </c>
      <c r="G50" s="95" t="s">
        <v>533</v>
      </c>
      <c r="H50" s="95"/>
      <c r="I50" s="95"/>
      <c r="J50" s="95"/>
      <c r="K50" s="95"/>
      <c r="L50" s="96"/>
      <c r="M50" s="95"/>
      <c r="N50" s="95"/>
      <c r="O50" s="97"/>
      <c r="P50" s="95"/>
      <c r="Q50" s="95"/>
      <c r="R50" s="95"/>
      <c r="S50" s="95"/>
      <c r="T50" s="95"/>
      <c r="U50" s="95"/>
      <c r="V50" s="95"/>
      <c r="W50" s="95"/>
      <c r="X50" s="95"/>
      <c r="Y50" s="95"/>
      <c r="Z50" s="95"/>
      <c r="AA50" s="95"/>
      <c r="AB50" s="95"/>
    </row>
    <row r="51" spans="1:28" s="98" customFormat="1" ht="12" customHeight="1">
      <c r="A51" s="95"/>
      <c r="B51" s="95"/>
      <c r="C51" s="95"/>
      <c r="D51" s="95"/>
      <c r="E51" s="95" t="s">
        <v>395</v>
      </c>
      <c r="G51" s="95" t="s">
        <v>433</v>
      </c>
      <c r="H51" s="95"/>
      <c r="I51" s="95"/>
      <c r="J51" s="95"/>
      <c r="K51" s="95"/>
      <c r="L51" s="96"/>
      <c r="M51" s="95"/>
      <c r="N51" s="95"/>
      <c r="O51" s="97"/>
      <c r="P51" s="95"/>
      <c r="Q51" s="95"/>
      <c r="R51" s="95"/>
      <c r="S51" s="95"/>
      <c r="T51" s="95"/>
      <c r="U51" s="95"/>
      <c r="V51" s="95"/>
      <c r="W51" s="95"/>
      <c r="X51" s="95"/>
      <c r="Y51" s="95"/>
      <c r="Z51" s="95"/>
      <c r="AA51" s="95"/>
      <c r="AB51" s="95"/>
    </row>
    <row r="52" spans="1:28" s="98" customFormat="1" ht="12" customHeight="1">
      <c r="A52" s="95"/>
      <c r="B52" s="95"/>
      <c r="C52" s="95"/>
      <c r="D52" s="95"/>
      <c r="E52" s="95" t="s">
        <v>394</v>
      </c>
      <c r="G52" s="95" t="s">
        <v>434</v>
      </c>
      <c r="H52" s="95"/>
      <c r="I52" s="95"/>
      <c r="J52" s="95"/>
      <c r="K52" s="95"/>
      <c r="L52" s="96"/>
      <c r="M52" s="95"/>
      <c r="N52" s="95"/>
      <c r="O52" s="97"/>
      <c r="P52" s="95"/>
      <c r="Q52" s="95"/>
      <c r="R52" s="95"/>
      <c r="S52" s="95"/>
      <c r="T52" s="95"/>
      <c r="U52" s="95"/>
      <c r="V52" s="95"/>
      <c r="W52" s="95"/>
      <c r="X52" s="95"/>
      <c r="Y52" s="95"/>
      <c r="Z52" s="95"/>
      <c r="AA52" s="95"/>
      <c r="AB52" s="95"/>
    </row>
    <row r="53" spans="1:28" ht="12.75">
      <c r="A53" s="49"/>
      <c r="B53" s="49"/>
      <c r="C53" s="49"/>
      <c r="D53" s="49"/>
      <c r="E53" s="49"/>
      <c r="F53" s="49"/>
      <c r="G53" s="49"/>
      <c r="H53" s="49"/>
      <c r="I53" s="49"/>
      <c r="J53" s="49"/>
      <c r="K53" s="49"/>
      <c r="L53" s="46"/>
      <c r="M53" s="49"/>
      <c r="N53" s="49"/>
      <c r="O53" s="70"/>
      <c r="P53" s="49"/>
      <c r="Q53" s="49"/>
      <c r="R53" s="49"/>
      <c r="S53" s="49"/>
      <c r="T53" s="49"/>
      <c r="U53" s="49"/>
      <c r="V53" s="49"/>
      <c r="W53" s="49"/>
      <c r="X53" s="49"/>
      <c r="Y53" s="49"/>
      <c r="Z53" s="49"/>
      <c r="AA53" s="49"/>
      <c r="AB53" s="49"/>
    </row>
    <row r="54" spans="1:28" ht="12.75">
      <c r="A54" s="49"/>
      <c r="B54" s="49"/>
      <c r="C54" s="49"/>
      <c r="D54" s="49"/>
      <c r="E54" s="49"/>
      <c r="F54" s="49"/>
      <c r="G54" s="49"/>
      <c r="H54" s="49"/>
      <c r="I54" s="49"/>
      <c r="J54" s="49"/>
      <c r="K54" s="49"/>
      <c r="L54" s="46"/>
      <c r="M54" s="49"/>
      <c r="N54" s="49"/>
      <c r="O54" s="70"/>
      <c r="P54" s="49"/>
      <c r="Q54" s="49"/>
      <c r="R54" s="49"/>
      <c r="S54" s="49"/>
      <c r="T54" s="49"/>
      <c r="U54" s="49"/>
      <c r="V54" s="49"/>
      <c r="W54" s="49"/>
      <c r="X54" s="49"/>
      <c r="Y54" s="49"/>
      <c r="Z54" s="49"/>
      <c r="AA54" s="49"/>
      <c r="AB54" s="49"/>
    </row>
    <row r="55" spans="1:28" ht="12.75">
      <c r="A55" s="49"/>
      <c r="B55" s="49"/>
      <c r="C55" s="49"/>
      <c r="D55" s="49"/>
      <c r="E55" s="49"/>
      <c r="F55" s="49"/>
      <c r="G55" s="49"/>
      <c r="H55" s="49"/>
      <c r="I55" s="49"/>
      <c r="J55" s="49"/>
      <c r="K55" s="49"/>
      <c r="L55" s="46"/>
      <c r="M55" s="49"/>
      <c r="N55" s="49"/>
      <c r="O55" s="70"/>
      <c r="P55" s="49"/>
      <c r="Q55" s="49"/>
      <c r="R55" s="49"/>
      <c r="S55" s="49"/>
      <c r="T55" s="49"/>
      <c r="U55" s="49"/>
      <c r="V55" s="49"/>
      <c r="W55" s="49"/>
      <c r="X55" s="49"/>
      <c r="Y55" s="49"/>
      <c r="Z55" s="49"/>
      <c r="AA55" s="49"/>
      <c r="AB55" s="49"/>
    </row>
    <row r="57" spans="5:19" ht="12.75">
      <c r="E57" s="95"/>
      <c r="M57" s="256"/>
      <c r="N57" s="256"/>
      <c r="O57" s="256"/>
      <c r="P57" s="256"/>
      <c r="Q57" s="256"/>
      <c r="R57" s="256"/>
      <c r="S57" s="256"/>
    </row>
    <row r="60" spans="9:15" ht="12.75">
      <c r="I60" s="256"/>
      <c r="J60" s="256"/>
      <c r="K60" s="256"/>
      <c r="L60" s="256"/>
      <c r="M60" s="256"/>
      <c r="N60" s="256"/>
      <c r="O60" s="256"/>
    </row>
  </sheetData>
  <sheetProtection/>
  <mergeCells count="21">
    <mergeCell ref="H2:P2"/>
    <mergeCell ref="I60:O60"/>
    <mergeCell ref="M57:S57"/>
    <mergeCell ref="R38:T38"/>
    <mergeCell ref="O5:P5"/>
    <mergeCell ref="R25:T25"/>
    <mergeCell ref="R40:T40"/>
    <mergeCell ref="R41:T41"/>
    <mergeCell ref="B4:D6"/>
    <mergeCell ref="M32:N32"/>
    <mergeCell ref="M29:N29"/>
    <mergeCell ref="E4:F6"/>
    <mergeCell ref="G4:G6"/>
    <mergeCell ref="H4:H6"/>
    <mergeCell ref="U3:Y3"/>
    <mergeCell ref="I4:K6"/>
    <mergeCell ref="L4:N6"/>
    <mergeCell ref="Q4:T6"/>
    <mergeCell ref="U4:U6"/>
    <mergeCell ref="V4:X6"/>
    <mergeCell ref="Y4:Y6"/>
  </mergeCells>
  <printOptions/>
  <pageMargins left="0.35433070866141736" right="0.3937007874015748" top="0.8661417322834646" bottom="0.3937007874015748" header="0.5118110236220472" footer="0.2755905511811024"/>
  <pageSetup horizontalDpi="600" verticalDpi="600" orientation="landscape" paperSize="8" scale="109" r:id="rId1"/>
  <rowBreaks count="1" manualBreakCount="1">
    <brk id="53" max="255" man="1"/>
  </rowBreaks>
</worksheet>
</file>

<file path=xl/worksheets/sheet9.xml><?xml version="1.0" encoding="utf-8"?>
<worksheet xmlns="http://schemas.openxmlformats.org/spreadsheetml/2006/main" xmlns:r="http://schemas.openxmlformats.org/officeDocument/2006/relationships">
  <dimension ref="A1:AJ46"/>
  <sheetViews>
    <sheetView showGridLines="0" tabSelected="1" zoomScaleSheetLayoutView="100" zoomScalePageLayoutView="0" workbookViewId="0" topLeftCell="A1">
      <selection activeCell="G23" sqref="G23"/>
    </sheetView>
  </sheetViews>
  <sheetFormatPr defaultColWidth="8.796875" defaultRowHeight="14.25"/>
  <cols>
    <col min="1" max="1" width="3" style="1" customWidth="1"/>
    <col min="2" max="2" width="3.59765625" style="1" customWidth="1"/>
    <col min="3" max="3" width="2" style="1" customWidth="1"/>
    <col min="4" max="4" width="2.8984375" style="1" customWidth="1"/>
    <col min="5" max="5" width="20.59765625" style="1" customWidth="1"/>
    <col min="6" max="6" width="9" style="1" customWidth="1"/>
    <col min="7" max="7" width="8.19921875" style="1" customWidth="1"/>
    <col min="8" max="8" width="6.3984375" style="1" customWidth="1"/>
    <col min="9" max="9" width="6.59765625" style="1" customWidth="1"/>
    <col min="10" max="10" width="2" style="1" customWidth="1"/>
    <col min="11" max="11" width="3.69921875" style="1" customWidth="1"/>
    <col min="12" max="12" width="6.5" style="14" customWidth="1"/>
    <col min="13" max="13" width="7" style="1" customWidth="1"/>
    <col min="14" max="14" width="2" style="1" customWidth="1"/>
    <col min="15" max="15" width="1" style="4" customWidth="1"/>
    <col min="16" max="16" width="39" style="1" customWidth="1"/>
    <col min="17" max="17" width="3.09765625" style="1" customWidth="1"/>
    <col min="18" max="18" width="3.59765625" style="1" customWidth="1"/>
    <col min="19" max="19" width="2.09765625" style="1" customWidth="1"/>
    <col min="20" max="20" width="4.69921875" style="1" customWidth="1"/>
    <col min="21" max="21" width="9.8984375" style="1" customWidth="1"/>
    <col min="22" max="22" width="4.59765625" style="1" customWidth="1"/>
    <col min="23" max="23" width="3.69921875" style="1" customWidth="1"/>
    <col min="24" max="24" width="2.8984375" style="1" customWidth="1"/>
    <col min="25" max="25" width="15.09765625" style="1" customWidth="1"/>
    <col min="26" max="16384" width="9" style="1" customWidth="1"/>
  </cols>
  <sheetData>
    <row r="1" spans="2:36" ht="12.75">
      <c r="B1" s="49"/>
      <c r="C1" s="49"/>
      <c r="D1" s="49"/>
      <c r="E1" s="49"/>
      <c r="F1" s="49"/>
      <c r="G1" s="49"/>
      <c r="H1" s="49"/>
      <c r="I1" s="49"/>
      <c r="J1" s="49"/>
      <c r="K1" s="49"/>
      <c r="L1" s="46"/>
      <c r="M1" s="49"/>
      <c r="N1" s="49"/>
      <c r="O1" s="70"/>
      <c r="P1" s="49"/>
      <c r="Q1" s="49"/>
      <c r="R1" s="49"/>
      <c r="S1" s="49"/>
      <c r="T1" s="49"/>
      <c r="U1" s="49"/>
      <c r="V1" s="49"/>
      <c r="W1" s="49"/>
      <c r="X1" s="49"/>
      <c r="Y1" s="49"/>
      <c r="Z1" s="49"/>
      <c r="AA1" s="49"/>
      <c r="AB1" s="49"/>
      <c r="AC1" s="49"/>
      <c r="AD1" s="49"/>
      <c r="AE1" s="49"/>
      <c r="AF1" s="49"/>
      <c r="AG1" s="49"/>
      <c r="AH1" s="49"/>
      <c r="AI1" s="49"/>
      <c r="AJ1" s="49"/>
    </row>
    <row r="2" spans="2:36" ht="13.5" customHeight="1">
      <c r="B2" s="49"/>
      <c r="C2" s="49"/>
      <c r="D2" s="49"/>
      <c r="E2" s="49"/>
      <c r="F2" s="83"/>
      <c r="I2" s="256" t="s">
        <v>517</v>
      </c>
      <c r="J2" s="256"/>
      <c r="K2" s="256"/>
      <c r="L2" s="256"/>
      <c r="M2" s="256"/>
      <c r="N2" s="256"/>
      <c r="O2" s="256"/>
      <c r="P2" s="256"/>
      <c r="Q2" s="256"/>
      <c r="R2" s="256"/>
      <c r="S2" s="49"/>
      <c r="T2" s="49"/>
      <c r="U2" s="49"/>
      <c r="V2" s="49"/>
      <c r="W2" s="49"/>
      <c r="X2" s="49"/>
      <c r="Y2" s="49"/>
      <c r="Z2" s="49"/>
      <c r="AA2" s="49"/>
      <c r="AB2" s="49"/>
      <c r="AC2" s="49"/>
      <c r="AD2" s="49"/>
      <c r="AE2" s="49"/>
      <c r="AF2" s="49"/>
      <c r="AG2" s="49"/>
      <c r="AH2" s="49"/>
      <c r="AI2" s="49"/>
      <c r="AJ2" s="49"/>
    </row>
    <row r="3" spans="2:36" ht="12.75" customHeight="1" thickBot="1">
      <c r="B3" s="49"/>
      <c r="C3" s="49"/>
      <c r="D3" s="49"/>
      <c r="E3" s="49"/>
      <c r="F3" s="49"/>
      <c r="G3" s="49"/>
      <c r="H3" s="49"/>
      <c r="I3" s="49"/>
      <c r="J3" s="49"/>
      <c r="K3" s="49"/>
      <c r="L3" s="46"/>
      <c r="M3" s="49"/>
      <c r="N3" s="49"/>
      <c r="O3" s="70"/>
      <c r="P3" s="49"/>
      <c r="Q3" s="49"/>
      <c r="R3" s="49"/>
      <c r="S3" s="49"/>
      <c r="T3" s="49"/>
      <c r="U3" s="212" t="s">
        <v>562</v>
      </c>
      <c r="V3" s="212"/>
      <c r="W3" s="212"/>
      <c r="X3" s="212"/>
      <c r="Y3" s="212"/>
      <c r="Z3" s="49"/>
      <c r="AA3" s="49"/>
      <c r="AB3" s="49"/>
      <c r="AC3" s="49"/>
      <c r="AD3" s="49"/>
      <c r="AE3" s="49"/>
      <c r="AF3" s="49"/>
      <c r="AG3" s="49"/>
      <c r="AH3" s="49"/>
      <c r="AI3" s="49"/>
      <c r="AJ3" s="49"/>
    </row>
    <row r="4" spans="2:36" ht="18" customHeight="1">
      <c r="B4" s="223" t="s">
        <v>502</v>
      </c>
      <c r="C4" s="223"/>
      <c r="D4" s="224"/>
      <c r="E4" s="222" t="s">
        <v>503</v>
      </c>
      <c r="F4" s="224"/>
      <c r="G4" s="231" t="s">
        <v>504</v>
      </c>
      <c r="H4" s="253" t="s">
        <v>505</v>
      </c>
      <c r="I4" s="264" t="s">
        <v>506</v>
      </c>
      <c r="J4" s="265"/>
      <c r="K4" s="266"/>
      <c r="L4" s="222" t="s">
        <v>507</v>
      </c>
      <c r="M4" s="223"/>
      <c r="N4" s="224"/>
      <c r="O4" s="71"/>
      <c r="P4" s="72"/>
      <c r="Q4" s="222" t="s">
        <v>508</v>
      </c>
      <c r="R4" s="223"/>
      <c r="S4" s="223"/>
      <c r="T4" s="224"/>
      <c r="U4" s="231" t="s">
        <v>509</v>
      </c>
      <c r="V4" s="273" t="s">
        <v>510</v>
      </c>
      <c r="W4" s="274"/>
      <c r="X4" s="275"/>
      <c r="Y4" s="243" t="s">
        <v>511</v>
      </c>
      <c r="Z4" s="49"/>
      <c r="AA4" s="49"/>
      <c r="AB4" s="49"/>
      <c r="AC4" s="49"/>
      <c r="AD4" s="49"/>
      <c r="AE4" s="49"/>
      <c r="AF4" s="49"/>
      <c r="AG4" s="49"/>
      <c r="AH4" s="49"/>
      <c r="AI4" s="49"/>
      <c r="AJ4" s="49"/>
    </row>
    <row r="5" spans="2:36" ht="18" customHeight="1">
      <c r="B5" s="226"/>
      <c r="C5" s="226"/>
      <c r="D5" s="227"/>
      <c r="E5" s="225"/>
      <c r="F5" s="227"/>
      <c r="G5" s="232"/>
      <c r="H5" s="254"/>
      <c r="I5" s="267"/>
      <c r="J5" s="268"/>
      <c r="K5" s="269"/>
      <c r="L5" s="225"/>
      <c r="M5" s="226"/>
      <c r="N5" s="227"/>
      <c r="O5" s="258" t="s">
        <v>463</v>
      </c>
      <c r="P5" s="259"/>
      <c r="Q5" s="225"/>
      <c r="R5" s="226"/>
      <c r="S5" s="226"/>
      <c r="T5" s="227"/>
      <c r="U5" s="232"/>
      <c r="V5" s="276"/>
      <c r="W5" s="277"/>
      <c r="X5" s="278"/>
      <c r="Y5" s="244"/>
      <c r="Z5" s="49"/>
      <c r="AA5" s="49"/>
      <c r="AB5" s="49"/>
      <c r="AC5" s="49"/>
      <c r="AD5" s="49"/>
      <c r="AE5" s="49"/>
      <c r="AF5" s="49"/>
      <c r="AG5" s="49"/>
      <c r="AH5" s="49"/>
      <c r="AI5" s="49"/>
      <c r="AJ5" s="49"/>
    </row>
    <row r="6" spans="2:36" ht="18" customHeight="1">
      <c r="B6" s="229"/>
      <c r="C6" s="229"/>
      <c r="D6" s="230"/>
      <c r="E6" s="228"/>
      <c r="F6" s="230"/>
      <c r="G6" s="233"/>
      <c r="H6" s="255"/>
      <c r="I6" s="270"/>
      <c r="J6" s="271"/>
      <c r="K6" s="272"/>
      <c r="L6" s="228"/>
      <c r="M6" s="229"/>
      <c r="N6" s="230"/>
      <c r="O6" s="74"/>
      <c r="P6" s="73"/>
      <c r="Q6" s="228"/>
      <c r="R6" s="229"/>
      <c r="S6" s="229"/>
      <c r="T6" s="230"/>
      <c r="U6" s="233"/>
      <c r="V6" s="279"/>
      <c r="W6" s="280"/>
      <c r="X6" s="281"/>
      <c r="Y6" s="245"/>
      <c r="Z6" s="49"/>
      <c r="AA6" s="49"/>
      <c r="AB6" s="49"/>
      <c r="AC6" s="49"/>
      <c r="AD6" s="49"/>
      <c r="AE6" s="49"/>
      <c r="AF6" s="49"/>
      <c r="AG6" s="49"/>
      <c r="AH6" s="49"/>
      <c r="AI6" s="49"/>
      <c r="AJ6" s="49"/>
    </row>
    <row r="7" spans="2:36" ht="12.75">
      <c r="B7" s="59"/>
      <c r="C7" s="59"/>
      <c r="D7" s="59"/>
      <c r="E7" s="60"/>
      <c r="F7" s="59"/>
      <c r="G7" s="51" t="s">
        <v>61</v>
      </c>
      <c r="H7" s="51" t="s">
        <v>62</v>
      </c>
      <c r="I7" s="51" t="s">
        <v>63</v>
      </c>
      <c r="J7" s="65" t="s">
        <v>64</v>
      </c>
      <c r="K7" s="75" t="s">
        <v>65</v>
      </c>
      <c r="L7" s="77"/>
      <c r="M7" s="76"/>
      <c r="N7" s="59"/>
      <c r="O7" s="51"/>
      <c r="P7" s="59"/>
      <c r="Q7" s="76"/>
      <c r="R7" s="76"/>
      <c r="S7" s="76"/>
      <c r="T7" s="76"/>
      <c r="U7" s="59"/>
      <c r="V7" s="59"/>
      <c r="W7" s="59"/>
      <c r="X7" s="59"/>
      <c r="Y7" s="59"/>
      <c r="Z7" s="49"/>
      <c r="AA7" s="49"/>
      <c r="AB7" s="49"/>
      <c r="AC7" s="49"/>
      <c r="AD7" s="49"/>
      <c r="AE7" s="49"/>
      <c r="AF7" s="49"/>
      <c r="AG7" s="49"/>
      <c r="AH7" s="49"/>
      <c r="AI7" s="49"/>
      <c r="AJ7" s="49"/>
    </row>
    <row r="8" spans="2:36" ht="12.75" customHeight="1">
      <c r="B8" s="76" t="s">
        <v>254</v>
      </c>
      <c r="C8" s="59" t="s">
        <v>315</v>
      </c>
      <c r="D8" s="59"/>
      <c r="E8" s="60" t="s">
        <v>305</v>
      </c>
      <c r="F8" s="59"/>
      <c r="G8" s="59"/>
      <c r="H8" s="59"/>
      <c r="I8" s="59"/>
      <c r="J8" s="49"/>
      <c r="K8" s="59"/>
      <c r="L8" s="77"/>
      <c r="M8" s="76"/>
      <c r="N8" s="59"/>
      <c r="O8" s="51"/>
      <c r="P8" s="59"/>
      <c r="Q8" s="76"/>
      <c r="R8" s="76"/>
      <c r="S8" s="76"/>
      <c r="T8" s="76"/>
      <c r="U8" s="59"/>
      <c r="V8" s="59"/>
      <c r="W8" s="59"/>
      <c r="X8" s="59"/>
      <c r="Y8" s="59"/>
      <c r="Z8" s="49"/>
      <c r="AA8" s="49"/>
      <c r="AB8" s="49"/>
      <c r="AC8" s="49"/>
      <c r="AD8" s="49"/>
      <c r="AE8" s="49"/>
      <c r="AF8" s="49"/>
      <c r="AG8" s="49"/>
      <c r="AH8" s="49"/>
      <c r="AI8" s="49"/>
      <c r="AJ8" s="49"/>
    </row>
    <row r="9" spans="2:36" ht="17.25" customHeight="1">
      <c r="B9" s="59"/>
      <c r="C9" s="59" t="s">
        <v>67</v>
      </c>
      <c r="D9" s="59">
        <v>1</v>
      </c>
      <c r="E9" s="60" t="s">
        <v>178</v>
      </c>
      <c r="F9" s="51"/>
      <c r="G9" s="52">
        <v>23000</v>
      </c>
      <c r="H9" s="52">
        <v>182</v>
      </c>
      <c r="I9" s="59">
        <v>1.2</v>
      </c>
      <c r="J9" s="59" t="s">
        <v>74</v>
      </c>
      <c r="K9" s="59">
        <v>1</v>
      </c>
      <c r="L9" s="77" t="s">
        <v>75</v>
      </c>
      <c r="M9" s="76"/>
      <c r="N9" s="51" t="s">
        <v>419</v>
      </c>
      <c r="O9" s="51"/>
      <c r="P9" s="75" t="s">
        <v>448</v>
      </c>
      <c r="Q9" s="76" t="s">
        <v>195</v>
      </c>
      <c r="R9" s="76">
        <v>4</v>
      </c>
      <c r="S9" s="76" t="s">
        <v>70</v>
      </c>
      <c r="T9" s="76" t="s">
        <v>199</v>
      </c>
      <c r="U9" s="77" t="s">
        <v>60</v>
      </c>
      <c r="V9" s="59" t="s">
        <v>73</v>
      </c>
      <c r="W9" s="59">
        <v>4.3</v>
      </c>
      <c r="X9" s="59" t="str">
        <f aca="true" t="shared" si="0" ref="X9:X31">IF(W9&gt;100,"m","km")</f>
        <v>km</v>
      </c>
      <c r="Y9" s="76" t="s">
        <v>299</v>
      </c>
      <c r="Z9" s="49"/>
      <c r="AA9" s="49"/>
      <c r="AB9" s="49"/>
      <c r="AC9" s="49"/>
      <c r="AD9" s="49"/>
      <c r="AE9" s="49"/>
      <c r="AF9" s="49"/>
      <c r="AG9" s="49"/>
      <c r="AH9" s="49"/>
      <c r="AI9" s="49"/>
      <c r="AJ9" s="49"/>
    </row>
    <row r="10" spans="1:36" ht="17.25" customHeight="1">
      <c r="A10" s="1" t="s">
        <v>442</v>
      </c>
      <c r="B10" s="49"/>
      <c r="C10" s="59" t="s">
        <v>87</v>
      </c>
      <c r="D10" s="59">
        <v>2</v>
      </c>
      <c r="E10" s="84" t="s">
        <v>310</v>
      </c>
      <c r="F10" s="85" t="s">
        <v>237</v>
      </c>
      <c r="G10" s="52">
        <v>27500</v>
      </c>
      <c r="H10" s="52">
        <v>165</v>
      </c>
      <c r="I10" s="59">
        <v>1</v>
      </c>
      <c r="J10" s="59" t="s">
        <v>74</v>
      </c>
      <c r="K10" s="59">
        <v>1.5</v>
      </c>
      <c r="L10" s="77" t="s">
        <v>75</v>
      </c>
      <c r="M10" s="76"/>
      <c r="N10" s="51" t="s">
        <v>424</v>
      </c>
      <c r="O10" s="51"/>
      <c r="P10" s="103" t="s">
        <v>449</v>
      </c>
      <c r="Q10" s="76" t="s">
        <v>238</v>
      </c>
      <c r="R10" s="76">
        <v>4</v>
      </c>
      <c r="S10" s="76" t="s">
        <v>70</v>
      </c>
      <c r="T10" s="76" t="s">
        <v>202</v>
      </c>
      <c r="U10" s="77" t="s">
        <v>241</v>
      </c>
      <c r="V10" s="59" t="s">
        <v>73</v>
      </c>
      <c r="W10" s="59">
        <v>1.8</v>
      </c>
      <c r="X10" s="59" t="str">
        <f t="shared" si="0"/>
        <v>km</v>
      </c>
      <c r="Y10" s="76" t="s">
        <v>299</v>
      </c>
      <c r="Z10" s="49"/>
      <c r="AA10" s="49"/>
      <c r="AB10" s="49"/>
      <c r="AC10" s="49"/>
      <c r="AD10" s="49"/>
      <c r="AE10" s="49"/>
      <c r="AF10" s="49"/>
      <c r="AG10" s="49"/>
      <c r="AH10" s="49"/>
      <c r="AI10" s="49"/>
      <c r="AJ10" s="49"/>
    </row>
    <row r="11" spans="2:36" ht="17.25" customHeight="1">
      <c r="B11" s="59"/>
      <c r="C11" s="59" t="s">
        <v>67</v>
      </c>
      <c r="D11" s="59">
        <v>3</v>
      </c>
      <c r="E11" s="60" t="s">
        <v>179</v>
      </c>
      <c r="F11" s="51"/>
      <c r="G11" s="52">
        <v>19100</v>
      </c>
      <c r="H11" s="52">
        <v>242</v>
      </c>
      <c r="I11" s="59">
        <v>1</v>
      </c>
      <c r="J11" s="59" t="s">
        <v>74</v>
      </c>
      <c r="K11" s="59">
        <v>2</v>
      </c>
      <c r="L11" s="77" t="s">
        <v>75</v>
      </c>
      <c r="M11" s="76"/>
      <c r="N11" s="51" t="s">
        <v>443</v>
      </c>
      <c r="O11" s="51"/>
      <c r="P11" s="75" t="s">
        <v>450</v>
      </c>
      <c r="Q11" s="76" t="s">
        <v>196</v>
      </c>
      <c r="R11" s="76">
        <v>3</v>
      </c>
      <c r="S11" s="76" t="s">
        <v>70</v>
      </c>
      <c r="T11" s="76" t="s">
        <v>199</v>
      </c>
      <c r="U11" s="77" t="s">
        <v>59</v>
      </c>
      <c r="V11" s="59" t="s">
        <v>205</v>
      </c>
      <c r="W11" s="59">
        <v>800</v>
      </c>
      <c r="X11" s="59" t="str">
        <f t="shared" si="0"/>
        <v>m</v>
      </c>
      <c r="Y11" s="76" t="s">
        <v>299</v>
      </c>
      <c r="Z11" s="49"/>
      <c r="AA11" s="49"/>
      <c r="AB11" s="49"/>
      <c r="AC11" s="49"/>
      <c r="AD11" s="49"/>
      <c r="AE11" s="49"/>
      <c r="AF11" s="49"/>
      <c r="AG11" s="49"/>
      <c r="AH11" s="49"/>
      <c r="AI11" s="49"/>
      <c r="AJ11" s="49"/>
    </row>
    <row r="12" spans="2:36" ht="17.25" customHeight="1">
      <c r="B12" s="59"/>
      <c r="C12" s="59" t="s">
        <v>81</v>
      </c>
      <c r="D12" s="59">
        <v>4</v>
      </c>
      <c r="E12" s="60" t="s">
        <v>425</v>
      </c>
      <c r="F12" s="51" t="s">
        <v>186</v>
      </c>
      <c r="G12" s="52">
        <v>29000</v>
      </c>
      <c r="H12" s="52">
        <v>161</v>
      </c>
      <c r="I12" s="59">
        <v>1</v>
      </c>
      <c r="J12" s="59" t="s">
        <v>74</v>
      </c>
      <c r="K12" s="59">
        <v>1.2</v>
      </c>
      <c r="L12" s="77" t="s">
        <v>75</v>
      </c>
      <c r="M12" s="76"/>
      <c r="N12" s="51" t="s">
        <v>443</v>
      </c>
      <c r="O12" s="51"/>
      <c r="P12" s="75" t="s">
        <v>448</v>
      </c>
      <c r="Q12" s="76" t="s">
        <v>55</v>
      </c>
      <c r="R12" s="76">
        <v>4.5</v>
      </c>
      <c r="S12" s="76" t="s">
        <v>70</v>
      </c>
      <c r="T12" s="76" t="s">
        <v>200</v>
      </c>
      <c r="U12" s="77" t="s">
        <v>60</v>
      </c>
      <c r="V12" s="59" t="s">
        <v>73</v>
      </c>
      <c r="W12" s="59">
        <v>2</v>
      </c>
      <c r="X12" s="59" t="str">
        <f t="shared" si="0"/>
        <v>km</v>
      </c>
      <c r="Y12" s="76" t="s">
        <v>299</v>
      </c>
      <c r="Z12" s="49"/>
      <c r="AA12" s="49"/>
      <c r="AB12" s="49"/>
      <c r="AC12" s="49"/>
      <c r="AD12" s="49"/>
      <c r="AE12" s="49"/>
      <c r="AF12" s="49"/>
      <c r="AG12" s="49"/>
      <c r="AH12" s="49"/>
      <c r="AI12" s="49"/>
      <c r="AJ12" s="49"/>
    </row>
    <row r="13" spans="2:36" ht="17.25" customHeight="1">
      <c r="B13" s="59"/>
      <c r="C13" s="59" t="s">
        <v>87</v>
      </c>
      <c r="D13" s="59">
        <v>5</v>
      </c>
      <c r="E13" s="60" t="s">
        <v>239</v>
      </c>
      <c r="F13" s="51" t="s">
        <v>189</v>
      </c>
      <c r="G13" s="52">
        <v>28400</v>
      </c>
      <c r="H13" s="52">
        <v>202</v>
      </c>
      <c r="I13" s="59">
        <v>1</v>
      </c>
      <c r="J13" s="59" t="s">
        <v>74</v>
      </c>
      <c r="K13" s="59">
        <v>2</v>
      </c>
      <c r="L13" s="77" t="s">
        <v>75</v>
      </c>
      <c r="M13" s="76"/>
      <c r="N13" s="51" t="s">
        <v>406</v>
      </c>
      <c r="O13" s="86"/>
      <c r="P13" s="105" t="s">
        <v>451</v>
      </c>
      <c r="Q13" s="76" t="s">
        <v>55</v>
      </c>
      <c r="R13" s="76">
        <v>5</v>
      </c>
      <c r="S13" s="76" t="s">
        <v>70</v>
      </c>
      <c r="T13" s="76" t="s">
        <v>240</v>
      </c>
      <c r="U13" s="77" t="s">
        <v>241</v>
      </c>
      <c r="V13" s="59" t="s">
        <v>73</v>
      </c>
      <c r="W13" s="59">
        <v>3</v>
      </c>
      <c r="X13" s="59" t="str">
        <f t="shared" si="0"/>
        <v>km</v>
      </c>
      <c r="Y13" s="76" t="s">
        <v>300</v>
      </c>
      <c r="Z13" s="49"/>
      <c r="AA13" s="49"/>
      <c r="AB13" s="49"/>
      <c r="AC13" s="49"/>
      <c r="AD13" s="49"/>
      <c r="AE13" s="49"/>
      <c r="AF13" s="49"/>
      <c r="AG13" s="49"/>
      <c r="AH13" s="49"/>
      <c r="AI13" s="49"/>
      <c r="AJ13" s="49"/>
    </row>
    <row r="14" spans="2:36" ht="17.25" customHeight="1">
      <c r="B14" s="59"/>
      <c r="C14" s="59" t="s">
        <v>67</v>
      </c>
      <c r="D14" s="59">
        <v>6</v>
      </c>
      <c r="E14" s="60" t="s">
        <v>180</v>
      </c>
      <c r="F14" s="51" t="s">
        <v>187</v>
      </c>
      <c r="G14" s="52">
        <v>23200</v>
      </c>
      <c r="H14" s="52">
        <v>228</v>
      </c>
      <c r="I14" s="59">
        <v>1</v>
      </c>
      <c r="J14" s="59" t="s">
        <v>74</v>
      </c>
      <c r="K14" s="59">
        <v>2</v>
      </c>
      <c r="L14" s="77" t="s">
        <v>75</v>
      </c>
      <c r="M14" s="76"/>
      <c r="N14" s="51" t="s">
        <v>404</v>
      </c>
      <c r="O14" s="51"/>
      <c r="P14" s="75" t="s">
        <v>452</v>
      </c>
      <c r="Q14" s="76" t="s">
        <v>197</v>
      </c>
      <c r="R14" s="76">
        <v>5</v>
      </c>
      <c r="S14" s="76" t="s">
        <v>70</v>
      </c>
      <c r="T14" s="76" t="s">
        <v>200</v>
      </c>
      <c r="U14" s="77" t="s">
        <v>72</v>
      </c>
      <c r="V14" s="59" t="s">
        <v>73</v>
      </c>
      <c r="W14" s="59">
        <v>4.4</v>
      </c>
      <c r="X14" s="59" t="str">
        <f t="shared" si="0"/>
        <v>km</v>
      </c>
      <c r="Y14" s="76" t="s">
        <v>316</v>
      </c>
      <c r="Z14" s="49"/>
      <c r="AA14" s="49"/>
      <c r="AB14" s="49"/>
      <c r="AC14" s="49"/>
      <c r="AD14" s="49"/>
      <c r="AE14" s="49"/>
      <c r="AF14" s="49"/>
      <c r="AG14" s="49"/>
      <c r="AH14" s="49"/>
      <c r="AI14" s="49"/>
      <c r="AJ14" s="49"/>
    </row>
    <row r="15" spans="2:36" ht="17.25" customHeight="1">
      <c r="B15" s="51" t="s">
        <v>298</v>
      </c>
      <c r="C15" s="59" t="s">
        <v>81</v>
      </c>
      <c r="D15" s="59">
        <v>7</v>
      </c>
      <c r="E15" s="60" t="s">
        <v>444</v>
      </c>
      <c r="F15" s="51" t="s">
        <v>439</v>
      </c>
      <c r="G15" s="52">
        <v>38400</v>
      </c>
      <c r="H15" s="52">
        <v>192</v>
      </c>
      <c r="I15" s="59">
        <v>1</v>
      </c>
      <c r="J15" s="59" t="s">
        <v>74</v>
      </c>
      <c r="K15" s="59">
        <v>1</v>
      </c>
      <c r="L15" s="77" t="s">
        <v>75</v>
      </c>
      <c r="M15" s="76"/>
      <c r="N15" s="51" t="s">
        <v>443</v>
      </c>
      <c r="O15" s="51"/>
      <c r="P15" s="75" t="s">
        <v>453</v>
      </c>
      <c r="Q15" s="76" t="s">
        <v>440</v>
      </c>
      <c r="R15" s="76">
        <v>6</v>
      </c>
      <c r="S15" s="76" t="s">
        <v>70</v>
      </c>
      <c r="T15" s="76" t="s">
        <v>71</v>
      </c>
      <c r="U15" s="77" t="s">
        <v>72</v>
      </c>
      <c r="V15" s="59" t="s">
        <v>73</v>
      </c>
      <c r="W15" s="59">
        <v>1.8</v>
      </c>
      <c r="X15" s="59" t="str">
        <f>IF(W15&gt;100,"m","km")</f>
        <v>km</v>
      </c>
      <c r="Y15" s="76" t="s">
        <v>299</v>
      </c>
      <c r="Z15" s="49"/>
      <c r="AA15" s="49"/>
      <c r="AB15" s="49"/>
      <c r="AC15" s="49"/>
      <c r="AD15" s="49"/>
      <c r="AE15" s="49"/>
      <c r="AF15" s="49"/>
      <c r="AG15" s="49"/>
      <c r="AH15" s="49"/>
      <c r="AI15" s="49"/>
      <c r="AJ15" s="49"/>
    </row>
    <row r="16" spans="2:36" ht="17.25" customHeight="1">
      <c r="B16" s="49"/>
      <c r="C16" s="59" t="s">
        <v>87</v>
      </c>
      <c r="D16" s="59">
        <v>8</v>
      </c>
      <c r="E16" s="60" t="s">
        <v>182</v>
      </c>
      <c r="F16" s="51" t="s">
        <v>190</v>
      </c>
      <c r="G16" s="52">
        <v>27400</v>
      </c>
      <c r="H16" s="52">
        <v>267</v>
      </c>
      <c r="I16" s="59">
        <v>1</v>
      </c>
      <c r="J16" s="59" t="s">
        <v>74</v>
      </c>
      <c r="K16" s="59">
        <v>1.2</v>
      </c>
      <c r="L16" s="77" t="s">
        <v>75</v>
      </c>
      <c r="M16" s="76"/>
      <c r="N16" s="51" t="s">
        <v>404</v>
      </c>
      <c r="O16" s="51"/>
      <c r="P16" s="75" t="s">
        <v>454</v>
      </c>
      <c r="Q16" s="76" t="s">
        <v>198</v>
      </c>
      <c r="R16" s="76">
        <v>4</v>
      </c>
      <c r="S16" s="76" t="s">
        <v>70</v>
      </c>
      <c r="T16" s="76" t="s">
        <v>201</v>
      </c>
      <c r="U16" s="77" t="s">
        <v>72</v>
      </c>
      <c r="V16" s="59" t="s">
        <v>73</v>
      </c>
      <c r="W16" s="59">
        <v>2</v>
      </c>
      <c r="X16" s="59" t="str">
        <f t="shared" si="0"/>
        <v>km</v>
      </c>
      <c r="Y16" s="76" t="s">
        <v>300</v>
      </c>
      <c r="Z16" s="49"/>
      <c r="AA16" s="49"/>
      <c r="AB16" s="49"/>
      <c r="AC16" s="49"/>
      <c r="AD16" s="49"/>
      <c r="AE16" s="49"/>
      <c r="AF16" s="49"/>
      <c r="AG16" s="49"/>
      <c r="AH16" s="49"/>
      <c r="AI16" s="49"/>
      <c r="AJ16" s="49"/>
    </row>
    <row r="17" spans="2:36" ht="17.25" customHeight="1">
      <c r="B17" s="51" t="s">
        <v>303</v>
      </c>
      <c r="C17" s="59" t="s">
        <v>67</v>
      </c>
      <c r="D17" s="59">
        <v>9</v>
      </c>
      <c r="E17" s="60" t="s">
        <v>105</v>
      </c>
      <c r="F17" s="51"/>
      <c r="G17" s="52">
        <v>26000</v>
      </c>
      <c r="H17" s="52">
        <v>169</v>
      </c>
      <c r="I17" s="59">
        <v>1</v>
      </c>
      <c r="J17" s="59" t="s">
        <v>74</v>
      </c>
      <c r="K17" s="59">
        <v>1.2</v>
      </c>
      <c r="L17" s="77" t="s">
        <v>75</v>
      </c>
      <c r="M17" s="76"/>
      <c r="N17" s="51" t="s">
        <v>404</v>
      </c>
      <c r="O17" s="51"/>
      <c r="P17" s="75" t="s">
        <v>461</v>
      </c>
      <c r="Q17" s="76" t="s">
        <v>107</v>
      </c>
      <c r="R17" s="76">
        <v>4</v>
      </c>
      <c r="S17" s="76" t="s">
        <v>70</v>
      </c>
      <c r="T17" s="76" t="s">
        <v>94</v>
      </c>
      <c r="U17" s="77" t="s">
        <v>72</v>
      </c>
      <c r="V17" s="59" t="s">
        <v>73</v>
      </c>
      <c r="W17" s="59">
        <v>3.6</v>
      </c>
      <c r="X17" s="59" t="str">
        <f t="shared" si="0"/>
        <v>km</v>
      </c>
      <c r="Y17" s="76" t="s">
        <v>299</v>
      </c>
      <c r="Z17" s="49"/>
      <c r="AA17" s="49"/>
      <c r="AB17" s="49"/>
      <c r="AC17" s="49"/>
      <c r="AD17" s="49"/>
      <c r="AE17" s="49"/>
      <c r="AF17" s="49"/>
      <c r="AG17" s="49"/>
      <c r="AH17" s="49"/>
      <c r="AI17" s="49"/>
      <c r="AJ17" s="49"/>
    </row>
    <row r="18" spans="2:36" ht="17.25" customHeight="1">
      <c r="B18" s="59"/>
      <c r="C18" s="59" t="s">
        <v>87</v>
      </c>
      <c r="D18" s="59">
        <v>10</v>
      </c>
      <c r="E18" s="261" t="s">
        <v>268</v>
      </c>
      <c r="F18" s="262"/>
      <c r="G18" s="52">
        <v>27300</v>
      </c>
      <c r="H18" s="52">
        <v>291</v>
      </c>
      <c r="I18" s="59">
        <v>1</v>
      </c>
      <c r="J18" s="59" t="s">
        <v>74</v>
      </c>
      <c r="K18" s="59">
        <v>1</v>
      </c>
      <c r="L18" s="77" t="s">
        <v>75</v>
      </c>
      <c r="M18" s="59"/>
      <c r="N18" s="51" t="s">
        <v>421</v>
      </c>
      <c r="O18" s="87"/>
      <c r="P18" s="106" t="s">
        <v>455</v>
      </c>
      <c r="Q18" s="76" t="s">
        <v>245</v>
      </c>
      <c r="R18" s="76">
        <v>7</v>
      </c>
      <c r="S18" s="76" t="s">
        <v>70</v>
      </c>
      <c r="T18" s="76" t="s">
        <v>200</v>
      </c>
      <c r="U18" s="77" t="s">
        <v>72</v>
      </c>
      <c r="V18" s="59" t="s">
        <v>73</v>
      </c>
      <c r="W18" s="59">
        <v>5.6</v>
      </c>
      <c r="X18" s="59" t="str">
        <f t="shared" si="0"/>
        <v>km</v>
      </c>
      <c r="Y18" s="76" t="s">
        <v>299</v>
      </c>
      <c r="Z18" s="49"/>
      <c r="AA18" s="49"/>
      <c r="AB18" s="49"/>
      <c r="AC18" s="49"/>
      <c r="AD18" s="49"/>
      <c r="AE18" s="49"/>
      <c r="AF18" s="49"/>
      <c r="AG18" s="49"/>
      <c r="AH18" s="49"/>
      <c r="AI18" s="49"/>
      <c r="AJ18" s="49"/>
    </row>
    <row r="19" spans="2:36" ht="17.25" customHeight="1">
      <c r="B19" s="59"/>
      <c r="C19" s="59" t="s">
        <v>67</v>
      </c>
      <c r="D19" s="59">
        <v>11</v>
      </c>
      <c r="E19" s="60" t="s">
        <v>534</v>
      </c>
      <c r="F19" s="51"/>
      <c r="G19" s="52">
        <v>21900</v>
      </c>
      <c r="H19" s="52">
        <v>215</v>
      </c>
      <c r="I19" s="51">
        <v>1</v>
      </c>
      <c r="J19" s="59" t="s">
        <v>74</v>
      </c>
      <c r="K19" s="59">
        <v>1.5</v>
      </c>
      <c r="L19" s="77" t="s">
        <v>75</v>
      </c>
      <c r="M19" s="76"/>
      <c r="N19" s="51" t="s">
        <v>535</v>
      </c>
      <c r="O19" s="51"/>
      <c r="P19" s="75" t="s">
        <v>536</v>
      </c>
      <c r="Q19" s="76" t="s">
        <v>440</v>
      </c>
      <c r="R19" s="76">
        <v>6</v>
      </c>
      <c r="S19" s="76" t="s">
        <v>70</v>
      </c>
      <c r="T19" s="76" t="s">
        <v>201</v>
      </c>
      <c r="U19" s="77" t="s">
        <v>95</v>
      </c>
      <c r="V19" s="59" t="s">
        <v>73</v>
      </c>
      <c r="W19" s="59">
        <v>6.7</v>
      </c>
      <c r="X19" s="59" t="str">
        <f t="shared" si="0"/>
        <v>km</v>
      </c>
      <c r="Y19" s="76" t="s">
        <v>299</v>
      </c>
      <c r="Z19" s="49"/>
      <c r="AA19" s="49"/>
      <c r="AB19" s="49"/>
      <c r="AC19" s="49"/>
      <c r="AD19" s="49"/>
      <c r="AE19" s="49"/>
      <c r="AF19" s="49"/>
      <c r="AG19" s="49"/>
      <c r="AH19" s="49"/>
      <c r="AI19" s="49"/>
      <c r="AJ19" s="49"/>
    </row>
    <row r="20" spans="2:36" ht="17.25" customHeight="1">
      <c r="B20" s="49"/>
      <c r="C20" s="59" t="s">
        <v>87</v>
      </c>
      <c r="D20" s="59">
        <v>12</v>
      </c>
      <c r="E20" s="60" t="s">
        <v>183</v>
      </c>
      <c r="F20" s="51" t="s">
        <v>191</v>
      </c>
      <c r="G20" s="52">
        <v>25000</v>
      </c>
      <c r="H20" s="52">
        <v>237</v>
      </c>
      <c r="I20" s="59">
        <v>1</v>
      </c>
      <c r="J20" s="59" t="s">
        <v>74</v>
      </c>
      <c r="K20" s="59">
        <v>1</v>
      </c>
      <c r="L20" s="77" t="s">
        <v>75</v>
      </c>
      <c r="M20" s="76"/>
      <c r="N20" s="51" t="s">
        <v>404</v>
      </c>
      <c r="O20" s="51"/>
      <c r="P20" s="75" t="s">
        <v>456</v>
      </c>
      <c r="Q20" s="76" t="s">
        <v>55</v>
      </c>
      <c r="R20" s="76">
        <v>5</v>
      </c>
      <c r="S20" s="76" t="s">
        <v>70</v>
      </c>
      <c r="T20" s="76" t="s">
        <v>200</v>
      </c>
      <c r="U20" s="77" t="s">
        <v>60</v>
      </c>
      <c r="V20" s="59" t="s">
        <v>73</v>
      </c>
      <c r="W20" s="59">
        <v>3</v>
      </c>
      <c r="X20" s="59" t="str">
        <f t="shared" si="0"/>
        <v>km</v>
      </c>
      <c r="Y20" s="76" t="s">
        <v>299</v>
      </c>
      <c r="Z20" s="49"/>
      <c r="AA20" s="49"/>
      <c r="AB20" s="49"/>
      <c r="AC20" s="49"/>
      <c r="AD20" s="49"/>
      <c r="AE20" s="49"/>
      <c r="AF20" s="49"/>
      <c r="AG20" s="49"/>
      <c r="AH20" s="49"/>
      <c r="AI20" s="49"/>
      <c r="AJ20" s="49"/>
    </row>
    <row r="21" spans="2:36" ht="17.25" customHeight="1">
      <c r="B21" s="59"/>
      <c r="C21" s="59" t="s">
        <v>67</v>
      </c>
      <c r="D21" s="59">
        <v>13</v>
      </c>
      <c r="E21" s="60" t="s">
        <v>181</v>
      </c>
      <c r="F21" s="51" t="s">
        <v>188</v>
      </c>
      <c r="G21" s="52">
        <v>25200</v>
      </c>
      <c r="H21" s="52">
        <v>278</v>
      </c>
      <c r="I21" s="59">
        <v>1</v>
      </c>
      <c r="J21" s="59" t="s">
        <v>74</v>
      </c>
      <c r="K21" s="59">
        <v>1.5</v>
      </c>
      <c r="L21" s="77" t="s">
        <v>75</v>
      </c>
      <c r="M21" s="76"/>
      <c r="N21" s="51" t="s">
        <v>406</v>
      </c>
      <c r="O21" s="51"/>
      <c r="P21" s="103" t="s">
        <v>457</v>
      </c>
      <c r="Q21" s="76" t="s">
        <v>197</v>
      </c>
      <c r="R21" s="76">
        <v>3.5</v>
      </c>
      <c r="S21" s="76" t="s">
        <v>70</v>
      </c>
      <c r="T21" s="76" t="s">
        <v>201</v>
      </c>
      <c r="U21" s="77" t="s">
        <v>72</v>
      </c>
      <c r="V21" s="59" t="s">
        <v>73</v>
      </c>
      <c r="W21" s="59">
        <v>3.1</v>
      </c>
      <c r="X21" s="59" t="str">
        <f t="shared" si="0"/>
        <v>km</v>
      </c>
      <c r="Y21" s="76" t="s">
        <v>300</v>
      </c>
      <c r="Z21" s="49"/>
      <c r="AA21" s="49"/>
      <c r="AB21" s="49"/>
      <c r="AC21" s="49"/>
      <c r="AD21" s="49"/>
      <c r="AE21" s="49"/>
      <c r="AF21" s="49"/>
      <c r="AG21" s="49"/>
      <c r="AH21" s="49"/>
      <c r="AI21" s="49"/>
      <c r="AJ21" s="49"/>
    </row>
    <row r="22" spans="2:36" ht="17.25" customHeight="1">
      <c r="B22" s="59"/>
      <c r="C22" s="59" t="s">
        <v>67</v>
      </c>
      <c r="D22" s="59">
        <v>14</v>
      </c>
      <c r="E22" s="60" t="s">
        <v>539</v>
      </c>
      <c r="F22" s="51"/>
      <c r="G22" s="52">
        <v>15800</v>
      </c>
      <c r="H22" s="52">
        <v>403</v>
      </c>
      <c r="I22" s="59">
        <v>1.2</v>
      </c>
      <c r="J22" s="59" t="s">
        <v>64</v>
      </c>
      <c r="K22" s="59">
        <v>1</v>
      </c>
      <c r="L22" s="77" t="s">
        <v>75</v>
      </c>
      <c r="M22" s="76"/>
      <c r="N22" s="51" t="s">
        <v>540</v>
      </c>
      <c r="O22" s="51"/>
      <c r="P22" s="75" t="s">
        <v>460</v>
      </c>
      <c r="Q22" s="76" t="s">
        <v>225</v>
      </c>
      <c r="R22" s="76">
        <v>4</v>
      </c>
      <c r="S22" s="76" t="s">
        <v>57</v>
      </c>
      <c r="T22" s="76" t="s">
        <v>226</v>
      </c>
      <c r="U22" s="77" t="s">
        <v>227</v>
      </c>
      <c r="V22" s="59" t="s">
        <v>228</v>
      </c>
      <c r="W22" s="59">
        <v>4.3</v>
      </c>
      <c r="X22" s="59" t="str">
        <f>IF(W22&gt;100,"m","km")</f>
        <v>km</v>
      </c>
      <c r="Y22" s="76" t="s">
        <v>307</v>
      </c>
      <c r="Z22" s="49"/>
      <c r="AA22" s="49"/>
      <c r="AB22" s="49"/>
      <c r="AC22" s="49"/>
      <c r="AD22" s="49"/>
      <c r="AE22" s="49"/>
      <c r="AF22" s="49"/>
      <c r="AG22" s="49"/>
      <c r="AH22" s="49"/>
      <c r="AI22" s="49"/>
      <c r="AJ22" s="49"/>
    </row>
    <row r="23" spans="2:36" ht="17.25" customHeight="1">
      <c r="B23" s="59"/>
      <c r="C23" s="59"/>
      <c r="D23" s="59"/>
      <c r="E23" s="60" t="s">
        <v>306</v>
      </c>
      <c r="F23" s="49"/>
      <c r="G23" s="49"/>
      <c r="H23" s="49"/>
      <c r="I23" s="49"/>
      <c r="J23" s="59"/>
      <c r="K23" s="49"/>
      <c r="L23" s="48"/>
      <c r="M23" s="88"/>
      <c r="N23" s="49"/>
      <c r="O23" s="70"/>
      <c r="P23" s="107"/>
      <c r="Q23" s="49"/>
      <c r="R23" s="49"/>
      <c r="S23" s="76"/>
      <c r="T23" s="49"/>
      <c r="U23" s="49"/>
      <c r="V23" s="59"/>
      <c r="W23" s="49"/>
      <c r="X23" s="59"/>
      <c r="Y23" s="88"/>
      <c r="Z23" s="49"/>
      <c r="AA23" s="49"/>
      <c r="AB23" s="49"/>
      <c r="AC23" s="49"/>
      <c r="AD23" s="49"/>
      <c r="AE23" s="49"/>
      <c r="AF23" s="49"/>
      <c r="AG23" s="49"/>
      <c r="AH23" s="49"/>
      <c r="AI23" s="49"/>
      <c r="AJ23" s="49"/>
    </row>
    <row r="24" spans="2:36" ht="17.25" customHeight="1">
      <c r="B24" s="59">
        <v>3</v>
      </c>
      <c r="C24" s="59" t="s">
        <v>128</v>
      </c>
      <c r="D24" s="59">
        <v>1</v>
      </c>
      <c r="E24" s="60" t="s">
        <v>558</v>
      </c>
      <c r="F24" s="49"/>
      <c r="G24" s="52">
        <v>8900</v>
      </c>
      <c r="H24" s="49">
        <v>2158</v>
      </c>
      <c r="I24" s="49">
        <v>1</v>
      </c>
      <c r="J24" s="59" t="s">
        <v>74</v>
      </c>
      <c r="K24" s="49">
        <v>1.2</v>
      </c>
      <c r="L24" s="48" t="s">
        <v>194</v>
      </c>
      <c r="M24" s="88"/>
      <c r="N24" s="49" t="s">
        <v>67</v>
      </c>
      <c r="O24" s="70"/>
      <c r="P24" s="169" t="s">
        <v>559</v>
      </c>
      <c r="Q24" s="76" t="s">
        <v>225</v>
      </c>
      <c r="R24" s="49">
        <v>1</v>
      </c>
      <c r="S24" s="76" t="s">
        <v>70</v>
      </c>
      <c r="T24" s="88" t="s">
        <v>203</v>
      </c>
      <c r="U24" s="77" t="s">
        <v>60</v>
      </c>
      <c r="V24" s="59" t="s">
        <v>73</v>
      </c>
      <c r="W24" s="49">
        <v>3.3</v>
      </c>
      <c r="X24" s="59" t="str">
        <f t="shared" si="0"/>
        <v>km</v>
      </c>
      <c r="Y24" s="76" t="s">
        <v>299</v>
      </c>
      <c r="Z24" s="49"/>
      <c r="AA24" s="49"/>
      <c r="AB24" s="49"/>
      <c r="AC24" s="49"/>
      <c r="AD24" s="49"/>
      <c r="AE24" s="49"/>
      <c r="AF24" s="49"/>
      <c r="AG24" s="49"/>
      <c r="AH24" s="49"/>
      <c r="AI24" s="49"/>
      <c r="AJ24" s="49"/>
    </row>
    <row r="25" spans="2:36" ht="17.25" customHeight="1">
      <c r="B25" s="59"/>
      <c r="C25" s="59"/>
      <c r="D25" s="59"/>
      <c r="E25" s="60" t="s">
        <v>129</v>
      </c>
      <c r="F25" s="51"/>
      <c r="G25" s="49"/>
      <c r="H25" s="52"/>
      <c r="I25" s="59"/>
      <c r="J25" s="59"/>
      <c r="K25" s="59"/>
      <c r="L25" s="77"/>
      <c r="M25" s="76"/>
      <c r="N25" s="59"/>
      <c r="O25" s="51"/>
      <c r="P25" s="75"/>
      <c r="Q25" s="76"/>
      <c r="R25" s="76"/>
      <c r="S25" s="76"/>
      <c r="T25" s="76"/>
      <c r="U25" s="77"/>
      <c r="V25" s="59"/>
      <c r="W25" s="59"/>
      <c r="X25" s="59"/>
      <c r="Y25" s="76"/>
      <c r="Z25" s="49"/>
      <c r="AA25" s="49"/>
      <c r="AB25" s="49"/>
      <c r="AC25" s="49"/>
      <c r="AD25" s="49"/>
      <c r="AE25" s="49"/>
      <c r="AF25" s="49"/>
      <c r="AG25" s="49"/>
      <c r="AH25" s="49"/>
      <c r="AI25" s="49"/>
      <c r="AJ25" s="49"/>
    </row>
    <row r="26" spans="2:36" ht="17.25" customHeight="1">
      <c r="B26" s="59">
        <v>5</v>
      </c>
      <c r="C26" s="59" t="s">
        <v>67</v>
      </c>
      <c r="D26" s="59">
        <v>1</v>
      </c>
      <c r="E26" s="60" t="s">
        <v>518</v>
      </c>
      <c r="F26" s="51" t="s">
        <v>519</v>
      </c>
      <c r="G26" s="52">
        <v>44200</v>
      </c>
      <c r="H26" s="52">
        <v>369</v>
      </c>
      <c r="I26" s="59">
        <v>1</v>
      </c>
      <c r="J26" s="59" t="s">
        <v>64</v>
      </c>
      <c r="K26" s="59">
        <v>1.5</v>
      </c>
      <c r="L26" s="59" t="s">
        <v>520</v>
      </c>
      <c r="M26" s="92"/>
      <c r="N26" s="51" t="s">
        <v>404</v>
      </c>
      <c r="O26" s="94"/>
      <c r="P26" s="106" t="s">
        <v>521</v>
      </c>
      <c r="Q26" s="49" t="s">
        <v>195</v>
      </c>
      <c r="R26" s="76">
        <v>16</v>
      </c>
      <c r="S26" s="76" t="s">
        <v>19</v>
      </c>
      <c r="T26" s="76" t="s">
        <v>249</v>
      </c>
      <c r="U26" s="77" t="s">
        <v>131</v>
      </c>
      <c r="V26" s="59" t="s">
        <v>73</v>
      </c>
      <c r="W26" s="59">
        <v>1.1</v>
      </c>
      <c r="X26" s="59" t="str">
        <f t="shared" si="0"/>
        <v>km</v>
      </c>
      <c r="Y26" s="76" t="s">
        <v>522</v>
      </c>
      <c r="Z26" s="49"/>
      <c r="AA26" s="49"/>
      <c r="AB26" s="49"/>
      <c r="AC26" s="49"/>
      <c r="AD26" s="49"/>
      <c r="AE26" s="49"/>
      <c r="AF26" s="49"/>
      <c r="AG26" s="49"/>
      <c r="AH26" s="49"/>
      <c r="AI26" s="49"/>
      <c r="AJ26" s="49"/>
    </row>
    <row r="27" spans="2:36" ht="17.25" customHeight="1">
      <c r="B27" s="51" t="s">
        <v>297</v>
      </c>
      <c r="C27" s="59" t="s">
        <v>132</v>
      </c>
      <c r="D27" s="59">
        <v>2</v>
      </c>
      <c r="E27" s="60" t="s">
        <v>324</v>
      </c>
      <c r="F27" s="51" t="s">
        <v>151</v>
      </c>
      <c r="G27" s="52">
        <v>58000</v>
      </c>
      <c r="H27" s="52">
        <v>100</v>
      </c>
      <c r="I27" s="59">
        <v>1.5</v>
      </c>
      <c r="J27" s="59" t="s">
        <v>74</v>
      </c>
      <c r="K27" s="59">
        <v>1</v>
      </c>
      <c r="L27" s="93" t="s">
        <v>565</v>
      </c>
      <c r="M27" s="263" t="s">
        <v>411</v>
      </c>
      <c r="N27" s="263"/>
      <c r="O27" s="51"/>
      <c r="P27" s="75" t="s">
        <v>462</v>
      </c>
      <c r="Q27" s="76" t="s">
        <v>153</v>
      </c>
      <c r="R27" s="76">
        <v>18</v>
      </c>
      <c r="S27" s="76" t="s">
        <v>70</v>
      </c>
      <c r="T27" s="76" t="s">
        <v>154</v>
      </c>
      <c r="U27" s="77" t="s">
        <v>131</v>
      </c>
      <c r="V27" s="59" t="s">
        <v>73</v>
      </c>
      <c r="W27" s="59">
        <v>220</v>
      </c>
      <c r="X27" s="59" t="str">
        <f t="shared" si="0"/>
        <v>m</v>
      </c>
      <c r="Y27" s="76" t="s">
        <v>295</v>
      </c>
      <c r="Z27" s="49"/>
      <c r="AA27" s="49"/>
      <c r="AB27" s="49"/>
      <c r="AC27" s="49"/>
      <c r="AD27" s="49"/>
      <c r="AE27" s="49"/>
      <c r="AF27" s="49"/>
      <c r="AG27" s="49"/>
      <c r="AH27" s="49"/>
      <c r="AI27" s="49"/>
      <c r="AJ27" s="49"/>
    </row>
    <row r="28" spans="2:36" ht="17.25" customHeight="1">
      <c r="B28" s="59">
        <v>5</v>
      </c>
      <c r="C28" s="59" t="s">
        <v>130</v>
      </c>
      <c r="D28" s="59">
        <v>3</v>
      </c>
      <c r="E28" s="60" t="s">
        <v>523</v>
      </c>
      <c r="F28" s="51" t="s">
        <v>537</v>
      </c>
      <c r="G28" s="52">
        <v>37600</v>
      </c>
      <c r="H28" s="52">
        <v>389</v>
      </c>
      <c r="I28" s="76" t="s">
        <v>524</v>
      </c>
      <c r="J28" s="59" t="s">
        <v>74</v>
      </c>
      <c r="K28" s="59">
        <v>1</v>
      </c>
      <c r="L28" s="59" t="s">
        <v>426</v>
      </c>
      <c r="M28" s="76"/>
      <c r="N28" s="51" t="s">
        <v>405</v>
      </c>
      <c r="O28" s="91"/>
      <c r="P28" s="111" t="s">
        <v>525</v>
      </c>
      <c r="Q28" s="76" t="s">
        <v>526</v>
      </c>
      <c r="R28" s="76">
        <v>24</v>
      </c>
      <c r="S28" s="76" t="s">
        <v>70</v>
      </c>
      <c r="T28" s="76" t="s">
        <v>154</v>
      </c>
      <c r="U28" s="77" t="s">
        <v>131</v>
      </c>
      <c r="V28" s="59" t="s">
        <v>73</v>
      </c>
      <c r="W28" s="59">
        <v>1.5</v>
      </c>
      <c r="X28" s="59" t="str">
        <f t="shared" si="0"/>
        <v>km</v>
      </c>
      <c r="Y28" s="76" t="s">
        <v>527</v>
      </c>
      <c r="Z28" s="49"/>
      <c r="AA28" s="49"/>
      <c r="AB28" s="49"/>
      <c r="AC28" s="49"/>
      <c r="AD28" s="49"/>
      <c r="AE28" s="49"/>
      <c r="AF28" s="49"/>
      <c r="AG28" s="49"/>
      <c r="AH28" s="49"/>
      <c r="AI28" s="49"/>
      <c r="AJ28" s="49"/>
    </row>
    <row r="29" spans="2:36" ht="17.25" customHeight="1">
      <c r="B29" s="59">
        <v>5</v>
      </c>
      <c r="C29" s="59" t="s">
        <v>67</v>
      </c>
      <c r="D29" s="59">
        <v>4</v>
      </c>
      <c r="E29" s="60" t="s">
        <v>184</v>
      </c>
      <c r="F29" s="51" t="s">
        <v>192</v>
      </c>
      <c r="G29" s="52">
        <v>44400</v>
      </c>
      <c r="H29" s="52">
        <v>1547</v>
      </c>
      <c r="I29" s="59" t="s">
        <v>193</v>
      </c>
      <c r="J29" s="59" t="s">
        <v>74</v>
      </c>
      <c r="K29" s="59">
        <v>1</v>
      </c>
      <c r="L29" s="113" t="s">
        <v>427</v>
      </c>
      <c r="M29" s="76"/>
      <c r="N29" s="51" t="s">
        <v>445</v>
      </c>
      <c r="O29" s="51"/>
      <c r="P29" s="108" t="s">
        <v>458</v>
      </c>
      <c r="Q29" s="76" t="s">
        <v>195</v>
      </c>
      <c r="R29" s="76">
        <v>16</v>
      </c>
      <c r="S29" s="76" t="s">
        <v>70</v>
      </c>
      <c r="T29" s="76" t="s">
        <v>58</v>
      </c>
      <c r="U29" s="77" t="s">
        <v>59</v>
      </c>
      <c r="V29" s="59" t="s">
        <v>73</v>
      </c>
      <c r="W29" s="59">
        <v>2.2</v>
      </c>
      <c r="X29" s="59" t="str">
        <f t="shared" si="0"/>
        <v>km</v>
      </c>
      <c r="Y29" s="76" t="s">
        <v>301</v>
      </c>
      <c r="Z29" s="49"/>
      <c r="AA29" s="49"/>
      <c r="AB29" s="49"/>
      <c r="AC29" s="49"/>
      <c r="AD29" s="49"/>
      <c r="AE29" s="49"/>
      <c r="AF29" s="49"/>
      <c r="AG29" s="49"/>
      <c r="AH29" s="49"/>
      <c r="AI29" s="49"/>
      <c r="AJ29" s="49"/>
    </row>
    <row r="30" spans="2:36" ht="17.25" customHeight="1">
      <c r="B30" s="59"/>
      <c r="C30" s="59"/>
      <c r="D30" s="59"/>
      <c r="E30" s="60" t="s">
        <v>165</v>
      </c>
      <c r="F30" s="51"/>
      <c r="G30" s="52"/>
      <c r="H30" s="52"/>
      <c r="I30" s="59"/>
      <c r="J30" s="59"/>
      <c r="K30" s="59"/>
      <c r="L30" s="77"/>
      <c r="M30" s="76"/>
      <c r="N30" s="59"/>
      <c r="O30" s="51"/>
      <c r="P30" s="107"/>
      <c r="Q30" s="76"/>
      <c r="R30" s="76"/>
      <c r="S30" s="76"/>
      <c r="T30" s="76"/>
      <c r="U30" s="77"/>
      <c r="V30" s="59"/>
      <c r="W30" s="59"/>
      <c r="X30" s="59"/>
      <c r="Y30" s="76"/>
      <c r="Z30" s="49"/>
      <c r="AA30" s="49"/>
      <c r="AB30" s="49"/>
      <c r="AC30" s="49"/>
      <c r="AD30" s="49"/>
      <c r="AE30" s="49"/>
      <c r="AF30" s="49"/>
      <c r="AG30" s="49"/>
      <c r="AH30" s="49"/>
      <c r="AI30" s="49"/>
      <c r="AJ30" s="49"/>
    </row>
    <row r="31" spans="2:36" ht="17.25" customHeight="1">
      <c r="B31" s="59">
        <v>9</v>
      </c>
      <c r="C31" s="59" t="s">
        <v>166</v>
      </c>
      <c r="D31" s="59">
        <v>1</v>
      </c>
      <c r="E31" s="60" t="s">
        <v>185</v>
      </c>
      <c r="F31" s="51"/>
      <c r="G31" s="52">
        <v>13600</v>
      </c>
      <c r="H31" s="52">
        <v>5039</v>
      </c>
      <c r="I31" s="59">
        <v>1</v>
      </c>
      <c r="J31" s="59" t="s">
        <v>74</v>
      </c>
      <c r="K31" s="59">
        <v>1.5</v>
      </c>
      <c r="L31" s="59" t="s">
        <v>428</v>
      </c>
      <c r="M31" s="76"/>
      <c r="N31" s="51" t="s">
        <v>417</v>
      </c>
      <c r="O31" s="51"/>
      <c r="P31" s="75" t="s">
        <v>459</v>
      </c>
      <c r="Q31" s="76" t="s">
        <v>56</v>
      </c>
      <c r="R31" s="76">
        <v>20</v>
      </c>
      <c r="S31" s="76" t="s">
        <v>70</v>
      </c>
      <c r="T31" s="76" t="s">
        <v>200</v>
      </c>
      <c r="U31" s="77" t="s">
        <v>204</v>
      </c>
      <c r="V31" s="59" t="s">
        <v>73</v>
      </c>
      <c r="W31" s="59">
        <v>4.3</v>
      </c>
      <c r="X31" s="59" t="str">
        <f t="shared" si="0"/>
        <v>km</v>
      </c>
      <c r="Y31" s="76" t="s">
        <v>302</v>
      </c>
      <c r="Z31" s="49"/>
      <c r="AA31" s="49"/>
      <c r="AB31" s="49"/>
      <c r="AC31" s="49"/>
      <c r="AD31" s="49"/>
      <c r="AE31" s="49"/>
      <c r="AF31" s="49"/>
      <c r="AG31" s="49"/>
      <c r="AH31" s="49"/>
      <c r="AI31" s="49"/>
      <c r="AJ31" s="49"/>
    </row>
    <row r="32" spans="2:36" ht="3.75" customHeight="1" thickBot="1">
      <c r="B32" s="61"/>
      <c r="C32" s="61"/>
      <c r="D32" s="61"/>
      <c r="E32" s="56"/>
      <c r="F32" s="68"/>
      <c r="G32" s="80"/>
      <c r="H32" s="80"/>
      <c r="I32" s="68"/>
      <c r="J32" s="61"/>
      <c r="K32" s="61"/>
      <c r="L32" s="82"/>
      <c r="M32" s="81"/>
      <c r="N32" s="68"/>
      <c r="O32" s="68"/>
      <c r="P32" s="109"/>
      <c r="Q32" s="81"/>
      <c r="R32" s="81"/>
      <c r="S32" s="81"/>
      <c r="T32" s="81"/>
      <c r="U32" s="82"/>
      <c r="V32" s="61"/>
      <c r="W32" s="61"/>
      <c r="X32" s="61"/>
      <c r="Y32" s="81"/>
      <c r="Z32" s="49"/>
      <c r="AA32" s="49"/>
      <c r="AB32" s="49"/>
      <c r="AC32" s="49"/>
      <c r="AD32" s="49"/>
      <c r="AE32" s="49"/>
      <c r="AF32" s="49"/>
      <c r="AG32" s="49"/>
      <c r="AH32" s="49"/>
      <c r="AI32" s="49"/>
      <c r="AJ32" s="49"/>
    </row>
    <row r="33" spans="2:36" ht="3.75" customHeight="1">
      <c r="B33" s="59"/>
      <c r="C33" s="59"/>
      <c r="D33" s="59"/>
      <c r="E33" s="59"/>
      <c r="F33" s="51"/>
      <c r="G33" s="52"/>
      <c r="H33" s="52"/>
      <c r="I33" s="59"/>
      <c r="J33" s="59"/>
      <c r="K33" s="59"/>
      <c r="L33" s="77"/>
      <c r="M33" s="76"/>
      <c r="N33" s="59"/>
      <c r="O33" s="51"/>
      <c r="P33" s="59"/>
      <c r="Q33" s="76"/>
      <c r="R33" s="76"/>
      <c r="S33" s="76"/>
      <c r="T33" s="76"/>
      <c r="U33" s="77"/>
      <c r="V33" s="59"/>
      <c r="W33" s="59"/>
      <c r="X33" s="59"/>
      <c r="Y33" s="76"/>
      <c r="Z33" s="49"/>
      <c r="AA33" s="49"/>
      <c r="AB33" s="49"/>
      <c r="AC33" s="49"/>
      <c r="AD33" s="49"/>
      <c r="AE33" s="49"/>
      <c r="AF33" s="49"/>
      <c r="AG33" s="49"/>
      <c r="AH33" s="49"/>
      <c r="AI33" s="49"/>
      <c r="AJ33" s="49"/>
    </row>
    <row r="34" spans="2:36" s="98" customFormat="1" ht="12" customHeight="1">
      <c r="B34" s="95"/>
      <c r="C34" s="95" t="s">
        <v>399</v>
      </c>
      <c r="D34" s="95"/>
      <c r="E34" s="95"/>
      <c r="F34" s="95"/>
      <c r="G34" s="95"/>
      <c r="H34" s="95"/>
      <c r="I34" s="95"/>
      <c r="J34" s="95"/>
      <c r="K34" s="95"/>
      <c r="L34" s="96"/>
      <c r="M34" s="95"/>
      <c r="N34" s="95"/>
      <c r="O34" s="97"/>
      <c r="P34" s="95"/>
      <c r="Q34" s="95"/>
      <c r="R34" s="95"/>
      <c r="S34" s="95"/>
      <c r="T34" s="95"/>
      <c r="U34" s="95"/>
      <c r="V34" s="95"/>
      <c r="W34" s="95"/>
      <c r="X34" s="95"/>
      <c r="Y34" s="95"/>
      <c r="Z34" s="95"/>
      <c r="AA34" s="95"/>
      <c r="AB34" s="95"/>
      <c r="AC34" s="95"/>
      <c r="AD34" s="95"/>
      <c r="AE34" s="95"/>
      <c r="AF34" s="95"/>
      <c r="AG34" s="95"/>
      <c r="AH34" s="95"/>
      <c r="AI34" s="95"/>
      <c r="AJ34" s="95"/>
    </row>
    <row r="35" spans="2:36" s="98" customFormat="1" ht="12">
      <c r="B35" s="95"/>
      <c r="C35" s="95" t="s">
        <v>435</v>
      </c>
      <c r="D35" s="95"/>
      <c r="E35" s="95"/>
      <c r="F35" s="95"/>
      <c r="G35" s="95"/>
      <c r="H35" s="95"/>
      <c r="I35" s="95"/>
      <c r="J35" s="95"/>
      <c r="K35" s="95"/>
      <c r="L35" s="96"/>
      <c r="M35" s="95"/>
      <c r="N35" s="95"/>
      <c r="O35" s="97"/>
      <c r="P35" s="95"/>
      <c r="Q35" s="95"/>
      <c r="R35" s="95"/>
      <c r="S35" s="95"/>
      <c r="T35" s="95"/>
      <c r="U35" s="95"/>
      <c r="V35" s="95"/>
      <c r="W35" s="95"/>
      <c r="X35" s="95"/>
      <c r="Y35" s="95"/>
      <c r="Z35" s="95"/>
      <c r="AA35" s="95"/>
      <c r="AB35" s="95"/>
      <c r="AC35" s="95"/>
      <c r="AD35" s="95"/>
      <c r="AE35" s="95"/>
      <c r="AF35" s="95"/>
      <c r="AG35" s="95"/>
      <c r="AH35" s="95"/>
      <c r="AI35" s="95"/>
      <c r="AJ35" s="95"/>
    </row>
    <row r="36" spans="2:36" s="98" customFormat="1" ht="13.5" customHeight="1">
      <c r="B36" s="95"/>
      <c r="C36" s="95" t="s">
        <v>446</v>
      </c>
      <c r="D36" s="96"/>
      <c r="E36" s="96"/>
      <c r="F36" s="96"/>
      <c r="G36" s="96"/>
      <c r="H36" s="96"/>
      <c r="I36" s="96"/>
      <c r="J36" s="96"/>
      <c r="K36" s="96"/>
      <c r="L36" s="96"/>
      <c r="M36" s="96"/>
      <c r="N36" s="96"/>
      <c r="O36" s="96"/>
      <c r="P36" s="96"/>
      <c r="Q36" s="96"/>
      <c r="R36" s="96"/>
      <c r="S36" s="96"/>
      <c r="T36" s="96"/>
      <c r="U36" s="96"/>
      <c r="V36" s="96"/>
      <c r="W36" s="96"/>
      <c r="X36" s="96"/>
      <c r="Y36" s="95"/>
      <c r="Z36" s="95"/>
      <c r="AA36" s="95"/>
      <c r="AB36" s="95"/>
      <c r="AC36" s="95"/>
      <c r="AD36" s="95"/>
      <c r="AE36" s="95"/>
      <c r="AF36" s="95"/>
      <c r="AG36" s="95"/>
      <c r="AH36" s="95"/>
      <c r="AI36" s="95"/>
      <c r="AJ36" s="95"/>
    </row>
    <row r="37" spans="2:36" s="98" customFormat="1" ht="12">
      <c r="B37" s="95"/>
      <c r="C37" s="95"/>
      <c r="D37" s="95"/>
      <c r="E37" s="95" t="s">
        <v>398</v>
      </c>
      <c r="G37" s="95" t="s">
        <v>430</v>
      </c>
      <c r="H37" s="95"/>
      <c r="I37" s="95"/>
      <c r="J37" s="95"/>
      <c r="K37" s="95"/>
      <c r="L37" s="96"/>
      <c r="M37" s="95"/>
      <c r="N37" s="95"/>
      <c r="O37" s="97"/>
      <c r="P37" s="95"/>
      <c r="Q37" s="95"/>
      <c r="R37" s="95"/>
      <c r="S37" s="95"/>
      <c r="T37" s="95"/>
      <c r="U37" s="95"/>
      <c r="V37" s="95"/>
      <c r="W37" s="95"/>
      <c r="X37" s="95"/>
      <c r="Y37" s="95"/>
      <c r="Z37" s="95"/>
      <c r="AA37" s="95"/>
      <c r="AB37" s="95"/>
      <c r="AC37" s="95"/>
      <c r="AD37" s="95"/>
      <c r="AE37" s="95"/>
      <c r="AF37" s="95"/>
      <c r="AG37" s="95"/>
      <c r="AH37" s="95"/>
      <c r="AI37" s="95"/>
      <c r="AJ37" s="95"/>
    </row>
    <row r="38" spans="3:15" s="98" customFormat="1" ht="12">
      <c r="C38" s="95"/>
      <c r="D38" s="95"/>
      <c r="E38" s="95" t="s">
        <v>397</v>
      </c>
      <c r="G38" s="95" t="s">
        <v>431</v>
      </c>
      <c r="L38" s="99"/>
      <c r="O38" s="100"/>
    </row>
    <row r="39" spans="3:15" s="98" customFormat="1" ht="12">
      <c r="C39" s="95"/>
      <c r="D39" s="95"/>
      <c r="E39" s="95" t="s">
        <v>396</v>
      </c>
      <c r="G39" s="95" t="s">
        <v>432</v>
      </c>
      <c r="L39" s="99"/>
      <c r="O39" s="100"/>
    </row>
    <row r="40" spans="1:28" s="98" customFormat="1" ht="12" customHeight="1">
      <c r="A40" s="95"/>
      <c r="B40" s="95"/>
      <c r="C40" s="95"/>
      <c r="D40" s="95"/>
      <c r="E40" s="95" t="s">
        <v>532</v>
      </c>
      <c r="G40" s="95" t="s">
        <v>533</v>
      </c>
      <c r="H40" s="95"/>
      <c r="I40" s="95"/>
      <c r="J40" s="95"/>
      <c r="K40" s="95"/>
      <c r="L40" s="96"/>
      <c r="M40" s="95"/>
      <c r="N40" s="95"/>
      <c r="O40" s="97"/>
      <c r="P40" s="95"/>
      <c r="Q40" s="95"/>
      <c r="R40" s="95"/>
      <c r="S40" s="95"/>
      <c r="T40" s="95"/>
      <c r="U40" s="95"/>
      <c r="V40" s="95"/>
      <c r="W40" s="95"/>
      <c r="X40" s="95"/>
      <c r="Y40" s="95"/>
      <c r="Z40" s="95"/>
      <c r="AA40" s="95"/>
      <c r="AB40" s="95"/>
    </row>
    <row r="41" spans="3:15" s="98" customFormat="1" ht="12">
      <c r="C41" s="95"/>
      <c r="D41" s="95"/>
      <c r="E41" s="95" t="s">
        <v>395</v>
      </c>
      <c r="G41" s="95" t="s">
        <v>433</v>
      </c>
      <c r="L41" s="99"/>
      <c r="O41" s="100"/>
    </row>
    <row r="42" spans="3:15" s="98" customFormat="1" ht="12">
      <c r="C42" s="95"/>
      <c r="D42" s="95"/>
      <c r="E42" s="95" t="s">
        <v>394</v>
      </c>
      <c r="G42" s="95" t="s">
        <v>434</v>
      </c>
      <c r="L42" s="99"/>
      <c r="O42" s="100"/>
    </row>
    <row r="46" spans="9:16" ht="12.75">
      <c r="I46" s="256"/>
      <c r="J46" s="256"/>
      <c r="K46" s="256"/>
      <c r="L46" s="256"/>
      <c r="M46" s="256"/>
      <c r="N46" s="256"/>
      <c r="O46" s="256"/>
      <c r="P46" s="95"/>
    </row>
  </sheetData>
  <sheetProtection/>
  <mergeCells count="16">
    <mergeCell ref="U3:Y3"/>
    <mergeCell ref="O5:P5"/>
    <mergeCell ref="Q4:T6"/>
    <mergeCell ref="U4:U6"/>
    <mergeCell ref="V4:X6"/>
    <mergeCell ref="Y4:Y6"/>
    <mergeCell ref="I2:R2"/>
    <mergeCell ref="I46:O46"/>
    <mergeCell ref="B4:D6"/>
    <mergeCell ref="E4:F6"/>
    <mergeCell ref="G4:G6"/>
    <mergeCell ref="H4:H6"/>
    <mergeCell ref="E18:F18"/>
    <mergeCell ref="M27:N27"/>
    <mergeCell ref="I4:K6"/>
    <mergeCell ref="L4:N6"/>
  </mergeCells>
  <printOptions/>
  <pageMargins left="0.7874015748031497" right="0.5905511811023623" top="0.7874015748031497" bottom="0.5905511811023623" header="0.5118110236220472" footer="0.5118110236220472"/>
  <pageSetup horizontalDpi="600" verticalDpi="600" orientation="landscape" paperSize="120"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InitUser</cp:lastModifiedBy>
  <cp:lastPrinted>2016-05-18T08:22:15Z</cp:lastPrinted>
  <dcterms:created xsi:type="dcterms:W3CDTF">1998-12-10T04:54:32Z</dcterms:created>
  <dcterms:modified xsi:type="dcterms:W3CDTF">2017-05-31T05:23:17Z</dcterms:modified>
  <cp:category/>
  <cp:version/>
  <cp:contentType/>
  <cp:contentStatus/>
</cp:coreProperties>
</file>