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12120" windowHeight="8865" activeTab="8"/>
  </bookViews>
  <sheets>
    <sheet name="5-1" sheetId="1" r:id="rId1"/>
    <sheet name="5-2" sheetId="2" r:id="rId2"/>
    <sheet name="5-3" sheetId="3" r:id="rId3"/>
    <sheet name="5-4" sheetId="4" r:id="rId4"/>
    <sheet name="5-5" sheetId="5" r:id="rId5"/>
    <sheet name="5-6" sheetId="6" r:id="rId6"/>
    <sheet name="5-7" sheetId="7" r:id="rId7"/>
    <sheet name="5-8" sheetId="8" r:id="rId8"/>
    <sheet name="5-9" sheetId="9" r:id="rId9"/>
  </sheets>
  <definedNames>
    <definedName name="_xlnm.Print_Area" localSheetId="0">'5-1'!$A$1:$K$63</definedName>
    <definedName name="_xlnm.Print_Area" localSheetId="1">'5-2'!$A$1:$S$34</definedName>
    <definedName name="_xlnm.Print_Area" localSheetId="2">'5-3'!$A$1:$S$34</definedName>
    <definedName name="_xlnm.Print_Area" localSheetId="3">'5-4'!$A$1:$J$29</definedName>
    <definedName name="_xlnm.Print_Area" localSheetId="5">'5-6'!$A$1:$I$49</definedName>
    <definedName name="_xlnm.Print_Area" localSheetId="8">'5-9'!$A$1:$H$13</definedName>
  </definedNames>
  <calcPr fullCalcOnLoad="1"/>
</workbook>
</file>

<file path=xl/sharedStrings.xml><?xml version="1.0" encoding="utf-8"?>
<sst xmlns="http://schemas.openxmlformats.org/spreadsheetml/2006/main" count="281" uniqueCount="148">
  <si>
    <t>松崎</t>
  </si>
  <si>
    <t>佐波</t>
  </si>
  <si>
    <t>勝間</t>
  </si>
  <si>
    <t>華浦</t>
  </si>
  <si>
    <t>新田</t>
  </si>
  <si>
    <t>野島</t>
  </si>
  <si>
    <t>向島</t>
  </si>
  <si>
    <t>中関</t>
  </si>
  <si>
    <t>華城</t>
  </si>
  <si>
    <t>西浦</t>
  </si>
  <si>
    <t>右田</t>
  </si>
  <si>
    <t>富海</t>
  </si>
  <si>
    <t>小野</t>
  </si>
  <si>
    <t>大道</t>
  </si>
  <si>
    <t>総数</t>
  </si>
  <si>
    <t>地域別事業所数、製造品出荷額等</t>
  </si>
  <si>
    <t>総     数</t>
  </si>
  <si>
    <t>産業(中分類)別事業所数、従業者数及び製造</t>
  </si>
  <si>
    <t>総                         数</t>
  </si>
  <si>
    <t>従業者規模別事業所数、従業者数</t>
  </si>
  <si>
    <t>　　   及び製造品出荷額等</t>
  </si>
  <si>
    <t>平成</t>
  </si>
  <si>
    <t>年</t>
  </si>
  <si>
    <t>（単位：人、万円）</t>
  </si>
  <si>
    <t>飲料・たばこ・飼料製造業</t>
  </si>
  <si>
    <t>印刷・同関連業</t>
  </si>
  <si>
    <t>非鉄金属製造業</t>
  </si>
  <si>
    <t>現金給与
総額</t>
  </si>
  <si>
    <t>原材料
使用額等</t>
  </si>
  <si>
    <t>粗付加
価値額</t>
  </si>
  <si>
    <t>加工賃
収入額</t>
  </si>
  <si>
    <t>製造品
出荷額</t>
  </si>
  <si>
    <t>事業</t>
  </si>
  <si>
    <t>従業者数</t>
  </si>
  <si>
    <t>製造品出荷額等</t>
  </si>
  <si>
    <t>常用労働者数</t>
  </si>
  <si>
    <t>個人事業</t>
  </si>
  <si>
    <t>所数</t>
  </si>
  <si>
    <t>計</t>
  </si>
  <si>
    <t>男</t>
  </si>
  <si>
    <t>女</t>
  </si>
  <si>
    <t>主・家族</t>
  </si>
  <si>
    <t>総額</t>
  </si>
  <si>
    <t>食料品製造業</t>
  </si>
  <si>
    <t>繊維工業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</si>
  <si>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</si>
  <si>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</si>
  <si>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</si>
  <si>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</si>
  <si>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</si>
  <si>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</si>
  <si>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</si>
  <si>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</si>
  <si>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</si>
  <si>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金属製品製造業</t>
  </si>
  <si>
    <t>その他の製造業</t>
  </si>
  <si>
    <t>なめし革・同製品・毛皮製造業</t>
  </si>
  <si>
    <t>工業用</t>
  </si>
  <si>
    <t>（各年12月31日）</t>
  </si>
  <si>
    <t>年次</t>
  </si>
  <si>
    <t>事業所数</t>
  </si>
  <si>
    <t>総量</t>
  </si>
  <si>
    <t>上水道</t>
  </si>
  <si>
    <t>地表水</t>
  </si>
  <si>
    <t>井戸水</t>
  </si>
  <si>
    <t>その他</t>
  </si>
  <si>
    <t>回収水</t>
  </si>
  <si>
    <t>水　 道</t>
  </si>
  <si>
    <t>伏流水</t>
  </si>
  <si>
    <r>
      <t>（単位：m</t>
    </r>
    <r>
      <rPr>
        <vertAlign val="superscript"/>
        <sz val="9"/>
        <rFont val="ＭＳ 明朝"/>
        <family val="1"/>
      </rPr>
      <t>３</t>
    </r>
    <r>
      <rPr>
        <sz val="10.5"/>
        <rFont val="ＭＳ 明朝"/>
        <family val="1"/>
      </rPr>
      <t>／日）</t>
    </r>
  </si>
  <si>
    <t>洗じょう用水</t>
  </si>
  <si>
    <t>冷却・温調</t>
  </si>
  <si>
    <t>用水</t>
  </si>
  <si>
    <t>産    業  （ 中 分 類 ）</t>
  </si>
  <si>
    <t>（従業者４人以上の事業所）</t>
  </si>
  <si>
    <t>事業所</t>
  </si>
  <si>
    <t>現金給与</t>
  </si>
  <si>
    <t>原  材  料</t>
  </si>
  <si>
    <t>製造品出荷額等</t>
  </si>
  <si>
    <t>粗付加</t>
  </si>
  <si>
    <t>総    額</t>
  </si>
  <si>
    <t>使 用 額 等</t>
  </si>
  <si>
    <t>指数</t>
  </si>
  <si>
    <t>価値額</t>
  </si>
  <si>
    <t>昭和</t>
  </si>
  <si>
    <t>元</t>
  </si>
  <si>
    <t>年次・規模</t>
  </si>
  <si>
    <t>現金給与総額</t>
  </si>
  <si>
    <t>原材料使用額等</t>
  </si>
  <si>
    <t>～</t>
  </si>
  <si>
    <t>人</t>
  </si>
  <si>
    <t>以上</t>
  </si>
  <si>
    <t>地域</t>
  </si>
  <si>
    <t>個人事業主・</t>
  </si>
  <si>
    <t>家族従業者数</t>
  </si>
  <si>
    <t>牟礼</t>
  </si>
  <si>
    <t>　資料：工業統計調査　　注）従業者４人以上の事業所，総数は地域不詳を含む</t>
  </si>
  <si>
    <t>（単位：万円）</t>
  </si>
  <si>
    <t>粗付加価値額</t>
  </si>
  <si>
    <t>ボイラ</t>
  </si>
  <si>
    <t>原料用水</t>
  </si>
  <si>
    <t>製品処理・</t>
  </si>
  <si>
    <t>用水</t>
  </si>
  <si>
    <t>（単位：㎡）</t>
  </si>
  <si>
    <t>敷地面積</t>
  </si>
  <si>
    <t>建築面積</t>
  </si>
  <si>
    <t>延べ建築面積</t>
  </si>
  <si>
    <t>従業者数</t>
  </si>
  <si>
    <t>　資料：工業統計調査・山口県の工業　　注）従業者４人以上の事業所。</t>
  </si>
  <si>
    <t>　資料：工業統計調査・山口県の工業　　注）従業者30人以上の事業所。</t>
  </si>
  <si>
    <t>その他
収入額</t>
  </si>
  <si>
    <t>従業者数</t>
  </si>
  <si>
    <t>はん用機械器具製造業</t>
  </si>
  <si>
    <t>生産用機械器具製造業</t>
  </si>
  <si>
    <t>業務用機械器具製造業</t>
  </si>
  <si>
    <t>電子部品・デバイス・
電子回路製造業</t>
  </si>
  <si>
    <t>電気機械器具製造業</t>
  </si>
  <si>
    <t>輸送用機械器具製造業</t>
  </si>
  <si>
    <t>情報通信機械機器製造業</t>
  </si>
  <si>
    <t>注）従業者４人以上の事業所。</t>
  </si>
  <si>
    <t>　資料：工業統計調査・山口県の工業　　</t>
  </si>
  <si>
    <t>　　　注）指数は昭和50年を「100」とした。</t>
  </si>
  <si>
    <t xml:space="preserve">  　資料：工業統計調査　　</t>
  </si>
  <si>
    <t xml:space="preserve">品出荷額等  （平成26年） </t>
  </si>
  <si>
    <t>（平成26年12月31日）</t>
  </si>
  <si>
    <t>　平成26年</t>
  </si>
  <si>
    <t>注）経済センサス-活動調査の創設に伴う調査区の変更により、平成２４年より地域区分</t>
  </si>
  <si>
    <t>　　を変更。</t>
  </si>
  <si>
    <t>5-1　工業の推移</t>
  </si>
  <si>
    <t>5-2</t>
  </si>
  <si>
    <t>5-3</t>
  </si>
  <si>
    <t>5-4</t>
  </si>
  <si>
    <t>5-5  地域別事業所数、従業者数</t>
  </si>
  <si>
    <t>　　5-6</t>
  </si>
  <si>
    <t>5-7  １日当たり水源別用水使用量（淡水）</t>
  </si>
  <si>
    <t>5-8 １日当たり用途別用水使用量（淡水）</t>
  </si>
  <si>
    <t>　　　注）平成23,28年の工業統計調査は経済センサス－活動調査として実施。</t>
  </si>
  <si>
    <t xml:space="preserve">    平成27年は国勢調査のため工業統計調査は実施されなかった。</t>
  </si>
  <si>
    <t>（平成29年6月31日）</t>
  </si>
  <si>
    <t xml:space="preserve">品出荷額等  （平成29年） </t>
  </si>
  <si>
    <t>（26年は12月31日、29年は6月1日）</t>
  </si>
  <si>
    <t>（平成29年6月1日）</t>
  </si>
  <si>
    <t>玉祖</t>
  </si>
  <si>
    <t>　平成29年</t>
  </si>
  <si>
    <t>　29年工業統計調査では、建築面積、延べ建築面積の調査項目なし。</t>
  </si>
  <si>
    <t>　29年工業統計調査では、調査項目なし。</t>
  </si>
  <si>
    <t>　29年工業統計では、回収水の調査項目はないため、総量に回収水は含まれない。</t>
  </si>
  <si>
    <t>5-9  敷地面積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</si>
</sst>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;&quot;-&quot;"/>
    <numFmt numFmtId="177" formatCode="#\ ###\ ###\ ;;&quot;- &quot;"/>
    <numFmt numFmtId="178" formatCode="#\ ###\ ###\ \ ;;&quot;-  &quot;"/>
    <numFmt numFmtId="179" formatCode="#\ ###\ ###\ \ \ ;;&quot;-   &quot;"/>
    <numFmt numFmtId="180" formatCode="#\ ###\ ###\ \ \ \ ;;&quot;-    &quot;"/>
    <numFmt numFmtId="181" formatCode="###;;&quot;-&quot;"/>
    <numFmt numFmtId="182" formatCode="###\ ;;&quot;- &quot;"/>
    <numFmt numFmtId="183" formatCode="0_ "/>
    <numFmt numFmtId="184" formatCode="#\ ###\ ###\ \ ;;&quot;X  &quot;"/>
    <numFmt numFmtId="185" formatCode="0_);[Red]\(0\)"/>
    <numFmt numFmtId="186" formatCode="#,##0_);[Red]\(#,##0\)"/>
    <numFmt numFmtId="187" formatCode="#.0\ ###\ ###\ \ ;;&quot;-  &quot;"/>
    <numFmt numFmtId="188" formatCode="#.00\ ###\ ###\ \ ;;&quot;-  &quot;"/>
    <numFmt numFmtId="189" formatCode="#.000\ ###\ ###\ \ ;;&quot;-  &quot;"/>
    <numFmt numFmtId="190" formatCode="0.0000000_);[Red]\(0.0000000\)"/>
    <numFmt numFmtId="191" formatCode="#\ ###\ ###\ ;;&quot;-  &quot;"/>
    <numFmt numFmtId="192" formatCode="General\ "/>
    <numFmt numFmtId="193" formatCode="General\ \ "/>
    <numFmt numFmtId="194" formatCode="0\ \ "/>
    <numFmt numFmtId="195" formatCode="###\ ###\ ##0;&quot;△&quot;###\ ###\ ##0;&quot;-&quot;"/>
    <numFmt numFmtId="196" formatCode="#\ ###\ ##0\ ;\-#,##0"/>
    <numFmt numFmtId="197" formatCode="###\ ###\ ##0;&quot;△&quot;###\ ###\ ##0;&quot;－&quot;"/>
    <numFmt numFmtId="198" formatCode="0#####"/>
    <numFmt numFmtId="199" formatCode="0###"/>
    <numFmt numFmtId="200" formatCode="0####"/>
    <numFmt numFmtId="201" formatCode="###\ ###\ ##0.0;&quot;△&quot;###\ ###\ ##0.0;&quot;-&quot;"/>
    <numFmt numFmtId="202" formatCode="0.0;[Red]0.0"/>
    <numFmt numFmtId="203" formatCode="0.0;[Black]0.0"/>
    <numFmt numFmtId="204" formatCode="0.0;&quot;△ &quot;0.0"/>
    <numFmt numFmtId="205" formatCode="0.0;&quot;▲ &quot;0.0"/>
    <numFmt numFmtId="206" formatCode="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.\ ###\ ###\ \ ;;&quot;-  &quot;"/>
  </numFmts>
  <fonts count="48">
    <font>
      <sz val="11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0.5"/>
      <name val="ＤＦ極太明朝体"/>
      <family val="3"/>
    </font>
    <font>
      <vertAlign val="superscript"/>
      <sz val="9"/>
      <name val="ＭＳ 明朝"/>
      <family val="1"/>
    </font>
    <font>
      <sz val="10.5"/>
      <name val="ＤＦ特太ゴシック体"/>
      <family val="3"/>
    </font>
    <font>
      <u val="single"/>
      <sz val="10.5"/>
      <name val="ＤＦ特太ゴシック体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b/>
      <sz val="10.5"/>
      <name val="ＤＦ極太明朝体"/>
      <family val="3"/>
    </font>
    <font>
      <sz val="11"/>
      <name val="ＤＦ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31" fillId="0" borderId="0">
      <alignment vertical="center"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178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84" fontId="2" fillId="0" borderId="11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5" fillId="0" borderId="0" xfId="0" applyFont="1" applyAlignment="1">
      <alignment horizontal="distributed" vertical="center" shrinkToFit="1"/>
    </xf>
    <xf numFmtId="0" fontId="2" fillId="0" borderId="10" xfId="0" applyFont="1" applyBorder="1" applyAlignment="1">
      <alignment horizontal="distributed"/>
    </xf>
    <xf numFmtId="0" fontId="2" fillId="0" borderId="10" xfId="0" applyFont="1" applyBorder="1" applyAlignment="1">
      <alignment horizontal="distributed" wrapText="1"/>
    </xf>
    <xf numFmtId="0" fontId="2" fillId="0" borderId="12" xfId="0" applyFont="1" applyBorder="1" applyAlignment="1">
      <alignment horizontal="distributed" vertical="top"/>
    </xf>
    <xf numFmtId="0" fontId="0" fillId="0" borderId="12" xfId="0" applyBorder="1" applyAlignment="1">
      <alignment horizontal="distributed" vertical="top"/>
    </xf>
    <xf numFmtId="0" fontId="5" fillId="0" borderId="0" xfId="0" applyFont="1" applyAlignment="1" quotePrefix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2" fillId="0" borderId="12" xfId="0" applyFont="1" applyBorder="1" applyAlignment="1">
      <alignment horizontal="center" vertical="top" shrinkToFit="1"/>
    </xf>
    <xf numFmtId="0" fontId="3" fillId="0" borderId="14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184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 vertical="center"/>
    </xf>
    <xf numFmtId="184" fontId="5" fillId="0" borderId="21" xfId="0" applyNumberFormat="1" applyFont="1" applyFill="1" applyBorder="1" applyAlignment="1">
      <alignment/>
    </xf>
    <xf numFmtId="193" fontId="2" fillId="0" borderId="0" xfId="0" applyNumberFormat="1" applyFont="1" applyBorder="1" applyAlignment="1">
      <alignment vertical="center"/>
    </xf>
    <xf numFmtId="194" fontId="2" fillId="0" borderId="0" xfId="0" applyNumberFormat="1" applyFont="1" applyBorder="1" applyAlignment="1">
      <alignment vertical="center"/>
    </xf>
    <xf numFmtId="194" fontId="5" fillId="0" borderId="0" xfId="0" applyNumberFormat="1" applyFont="1" applyBorder="1" applyAlignment="1">
      <alignment vertical="center"/>
    </xf>
    <xf numFmtId="184" fontId="5" fillId="0" borderId="20" xfId="0" applyNumberFormat="1" applyFont="1" applyBorder="1" applyAlignment="1">
      <alignment shrinkToFit="1"/>
    </xf>
    <xf numFmtId="184" fontId="2" fillId="0" borderId="0" xfId="0" applyNumberFormat="1" applyFont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9" fontId="2" fillId="0" borderId="11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Border="1" applyAlignment="1">
      <alignment vertical="center" shrinkToFit="1"/>
    </xf>
    <xf numFmtId="184" fontId="2" fillId="0" borderId="22" xfId="0" applyNumberFormat="1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 shrinkToFit="1"/>
    </xf>
    <xf numFmtId="184" fontId="2" fillId="0" borderId="0" xfId="0" applyNumberFormat="1" applyFont="1" applyBorder="1" applyAlignment="1">
      <alignment/>
    </xf>
    <xf numFmtId="179" fontId="2" fillId="0" borderId="0" xfId="0" applyNumberFormat="1" applyFont="1" applyFill="1" applyBorder="1" applyAlignment="1">
      <alignment vertical="top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177" fontId="2" fillId="0" borderId="0" xfId="0" applyNumberFormat="1" applyFont="1" applyFill="1" applyBorder="1" applyAlignment="1">
      <alignment vertical="top"/>
    </xf>
    <xf numFmtId="178" fontId="2" fillId="0" borderId="0" xfId="0" applyNumberFormat="1" applyFont="1" applyFill="1" applyBorder="1" applyAlignment="1">
      <alignment vertical="top"/>
    </xf>
    <xf numFmtId="0" fontId="0" fillId="0" borderId="0" xfId="0" applyAlignment="1">
      <alignment vertical="center" shrinkToFit="1"/>
    </xf>
    <xf numFmtId="187" fontId="2" fillId="0" borderId="0" xfId="0" applyNumberFormat="1" applyFont="1" applyFill="1" applyBorder="1" applyAlignment="1">
      <alignment vertical="center" shrinkToFit="1"/>
    </xf>
    <xf numFmtId="178" fontId="2" fillId="0" borderId="0" xfId="0" applyNumberFormat="1" applyFont="1" applyBorder="1" applyAlignment="1">
      <alignment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24" xfId="0" applyFont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top"/>
    </xf>
    <xf numFmtId="177" fontId="5" fillId="0" borderId="0" xfId="0" applyNumberFormat="1" applyFont="1" applyFill="1" applyBorder="1" applyAlignment="1">
      <alignment vertical="top"/>
    </xf>
    <xf numFmtId="178" fontId="5" fillId="0" borderId="14" xfId="0" applyNumberFormat="1" applyFont="1" applyFill="1" applyBorder="1" applyAlignment="1">
      <alignment vertical="top"/>
    </xf>
    <xf numFmtId="179" fontId="5" fillId="0" borderId="14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center"/>
    </xf>
    <xf numFmtId="179" fontId="12" fillId="0" borderId="11" xfId="0" applyNumberFormat="1" applyFont="1" applyBorder="1" applyAlignment="1">
      <alignment vertical="center"/>
    </xf>
    <xf numFmtId="179" fontId="12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2" fillId="0" borderId="25" xfId="0" applyFont="1" applyBorder="1" applyAlignment="1">
      <alignment vertical="center"/>
    </xf>
    <xf numFmtId="0" fontId="2" fillId="0" borderId="19" xfId="0" applyFont="1" applyFill="1" applyBorder="1" applyAlignment="1">
      <alignment vertical="top"/>
    </xf>
    <xf numFmtId="0" fontId="3" fillId="0" borderId="19" xfId="0" applyFont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/>
    </xf>
    <xf numFmtId="178" fontId="5" fillId="0" borderId="0" xfId="0" applyNumberFormat="1" applyFont="1" applyFill="1" applyBorder="1" applyAlignment="1">
      <alignment vertical="top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179" fontId="5" fillId="0" borderId="0" xfId="0" applyNumberFormat="1" applyFont="1" applyFill="1" applyBorder="1" applyAlignment="1">
      <alignment vertical="top"/>
    </xf>
    <xf numFmtId="0" fontId="2" fillId="0" borderId="19" xfId="0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184" fontId="2" fillId="0" borderId="14" xfId="0" applyNumberFormat="1" applyFont="1" applyBorder="1" applyAlignment="1">
      <alignment/>
    </xf>
    <xf numFmtId="0" fontId="5" fillId="0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179" fontId="2" fillId="0" borderId="11" xfId="0" applyNumberFormat="1" applyFont="1" applyFill="1" applyBorder="1" applyAlignment="1">
      <alignment vertical="top"/>
    </xf>
    <xf numFmtId="211" fontId="2" fillId="0" borderId="0" xfId="0" applyNumberFormat="1" applyFont="1" applyFill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0" fontId="5" fillId="0" borderId="0" xfId="0" applyFont="1" applyAlignment="1" quotePrefix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14" xfId="0" applyFont="1" applyBorder="1" applyAlignment="1">
      <alignment horizontal="right" vertical="center"/>
    </xf>
    <xf numFmtId="0" fontId="2" fillId="0" borderId="24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2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6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" fillId="0" borderId="24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5" fillId="0" borderId="0" xfId="0" applyFont="1" applyAlignment="1" quotePrefix="1">
      <alignment horizontal="distributed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 quotePrefix="1">
      <alignment horizontal="distributed" vertical="center" shrinkToFit="1"/>
    </xf>
    <xf numFmtId="0" fontId="5" fillId="0" borderId="0" xfId="0" applyFont="1" applyAlignment="1">
      <alignment horizontal="distributed" vertical="center" shrinkToFit="1"/>
    </xf>
    <xf numFmtId="0" fontId="0" fillId="0" borderId="12" xfId="0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15</xdr:row>
      <xdr:rowOff>180975</xdr:rowOff>
    </xdr:from>
    <xdr:to>
      <xdr:col>9</xdr:col>
      <xdr:colOff>552450</xdr:colOff>
      <xdr:row>15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7200900" y="23526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18</xdr:row>
      <xdr:rowOff>161925</xdr:rowOff>
    </xdr:from>
    <xdr:to>
      <xdr:col>3</xdr:col>
      <xdr:colOff>209550</xdr:colOff>
      <xdr:row>18</xdr:row>
      <xdr:rowOff>161925</xdr:rowOff>
    </xdr:to>
    <xdr:sp>
      <xdr:nvSpPr>
        <xdr:cNvPr id="1" name="Line 1"/>
        <xdr:cNvSpPr>
          <a:spLocks/>
        </xdr:cNvSpPr>
      </xdr:nvSpPr>
      <xdr:spPr>
        <a:xfrm>
          <a:off x="723900" y="3257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161925</xdr:rowOff>
    </xdr:from>
    <xdr:to>
      <xdr:col>3</xdr:col>
      <xdr:colOff>209550</xdr:colOff>
      <xdr:row>7</xdr:row>
      <xdr:rowOff>161925</xdr:rowOff>
    </xdr:to>
    <xdr:sp>
      <xdr:nvSpPr>
        <xdr:cNvPr id="2" name="Line 2"/>
        <xdr:cNvSpPr>
          <a:spLocks/>
        </xdr:cNvSpPr>
      </xdr:nvSpPr>
      <xdr:spPr>
        <a:xfrm>
          <a:off x="723900" y="1428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18</xdr:row>
      <xdr:rowOff>161925</xdr:rowOff>
    </xdr:from>
    <xdr:to>
      <xdr:col>3</xdr:col>
      <xdr:colOff>209550</xdr:colOff>
      <xdr:row>18</xdr:row>
      <xdr:rowOff>161925</xdr:rowOff>
    </xdr:to>
    <xdr:sp>
      <xdr:nvSpPr>
        <xdr:cNvPr id="3" name="Line 3"/>
        <xdr:cNvSpPr>
          <a:spLocks/>
        </xdr:cNvSpPr>
      </xdr:nvSpPr>
      <xdr:spPr>
        <a:xfrm>
          <a:off x="723900" y="3257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18</xdr:row>
      <xdr:rowOff>161925</xdr:rowOff>
    </xdr:from>
    <xdr:to>
      <xdr:col>3</xdr:col>
      <xdr:colOff>209550</xdr:colOff>
      <xdr:row>18</xdr:row>
      <xdr:rowOff>161925</xdr:rowOff>
    </xdr:to>
    <xdr:sp>
      <xdr:nvSpPr>
        <xdr:cNvPr id="4" name="Line 4"/>
        <xdr:cNvSpPr>
          <a:spLocks/>
        </xdr:cNvSpPr>
      </xdr:nvSpPr>
      <xdr:spPr>
        <a:xfrm>
          <a:off x="723900" y="3257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18</xdr:row>
      <xdr:rowOff>161925</xdr:rowOff>
    </xdr:from>
    <xdr:to>
      <xdr:col>3</xdr:col>
      <xdr:colOff>209550</xdr:colOff>
      <xdr:row>18</xdr:row>
      <xdr:rowOff>161925</xdr:rowOff>
    </xdr:to>
    <xdr:sp>
      <xdr:nvSpPr>
        <xdr:cNvPr id="5" name="Line 5"/>
        <xdr:cNvSpPr>
          <a:spLocks/>
        </xdr:cNvSpPr>
      </xdr:nvSpPr>
      <xdr:spPr>
        <a:xfrm>
          <a:off x="723900" y="3257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18</xdr:row>
      <xdr:rowOff>161925</xdr:rowOff>
    </xdr:from>
    <xdr:to>
      <xdr:col>3</xdr:col>
      <xdr:colOff>209550</xdr:colOff>
      <xdr:row>18</xdr:row>
      <xdr:rowOff>161925</xdr:rowOff>
    </xdr:to>
    <xdr:sp>
      <xdr:nvSpPr>
        <xdr:cNvPr id="6" name="Line 6"/>
        <xdr:cNvSpPr>
          <a:spLocks/>
        </xdr:cNvSpPr>
      </xdr:nvSpPr>
      <xdr:spPr>
        <a:xfrm>
          <a:off x="723900" y="3257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161925</xdr:rowOff>
    </xdr:from>
    <xdr:to>
      <xdr:col>3</xdr:col>
      <xdr:colOff>209550</xdr:colOff>
      <xdr:row>7</xdr:row>
      <xdr:rowOff>161925</xdr:rowOff>
    </xdr:to>
    <xdr:sp>
      <xdr:nvSpPr>
        <xdr:cNvPr id="7" name="Line 1"/>
        <xdr:cNvSpPr>
          <a:spLocks/>
        </xdr:cNvSpPr>
      </xdr:nvSpPr>
      <xdr:spPr>
        <a:xfrm>
          <a:off x="723900" y="1428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161925</xdr:rowOff>
    </xdr:from>
    <xdr:to>
      <xdr:col>3</xdr:col>
      <xdr:colOff>209550</xdr:colOff>
      <xdr:row>7</xdr:row>
      <xdr:rowOff>161925</xdr:rowOff>
    </xdr:to>
    <xdr:sp>
      <xdr:nvSpPr>
        <xdr:cNvPr id="8" name="Line 3"/>
        <xdr:cNvSpPr>
          <a:spLocks/>
        </xdr:cNvSpPr>
      </xdr:nvSpPr>
      <xdr:spPr>
        <a:xfrm>
          <a:off x="723900" y="1428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161925</xdr:rowOff>
    </xdr:from>
    <xdr:to>
      <xdr:col>3</xdr:col>
      <xdr:colOff>209550</xdr:colOff>
      <xdr:row>7</xdr:row>
      <xdr:rowOff>161925</xdr:rowOff>
    </xdr:to>
    <xdr:sp>
      <xdr:nvSpPr>
        <xdr:cNvPr id="9" name="Line 4"/>
        <xdr:cNvSpPr>
          <a:spLocks/>
        </xdr:cNvSpPr>
      </xdr:nvSpPr>
      <xdr:spPr>
        <a:xfrm>
          <a:off x="723900" y="1428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161925</xdr:rowOff>
    </xdr:from>
    <xdr:to>
      <xdr:col>3</xdr:col>
      <xdr:colOff>209550</xdr:colOff>
      <xdr:row>7</xdr:row>
      <xdr:rowOff>161925</xdr:rowOff>
    </xdr:to>
    <xdr:sp>
      <xdr:nvSpPr>
        <xdr:cNvPr id="10" name="Line 5"/>
        <xdr:cNvSpPr>
          <a:spLocks/>
        </xdr:cNvSpPr>
      </xdr:nvSpPr>
      <xdr:spPr>
        <a:xfrm>
          <a:off x="723900" y="1428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161925</xdr:rowOff>
    </xdr:from>
    <xdr:to>
      <xdr:col>3</xdr:col>
      <xdr:colOff>209550</xdr:colOff>
      <xdr:row>7</xdr:row>
      <xdr:rowOff>161925</xdr:rowOff>
    </xdr:to>
    <xdr:sp>
      <xdr:nvSpPr>
        <xdr:cNvPr id="11" name="Line 6"/>
        <xdr:cNvSpPr>
          <a:spLocks/>
        </xdr:cNvSpPr>
      </xdr:nvSpPr>
      <xdr:spPr>
        <a:xfrm>
          <a:off x="723900" y="1428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18</xdr:row>
      <xdr:rowOff>161925</xdr:rowOff>
    </xdr:from>
    <xdr:to>
      <xdr:col>3</xdr:col>
      <xdr:colOff>209550</xdr:colOff>
      <xdr:row>18</xdr:row>
      <xdr:rowOff>161925</xdr:rowOff>
    </xdr:to>
    <xdr:sp>
      <xdr:nvSpPr>
        <xdr:cNvPr id="12" name="Line 2"/>
        <xdr:cNvSpPr>
          <a:spLocks/>
        </xdr:cNvSpPr>
      </xdr:nvSpPr>
      <xdr:spPr>
        <a:xfrm>
          <a:off x="723900" y="3257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18</xdr:row>
      <xdr:rowOff>161925</xdr:rowOff>
    </xdr:from>
    <xdr:to>
      <xdr:col>3</xdr:col>
      <xdr:colOff>209550</xdr:colOff>
      <xdr:row>18</xdr:row>
      <xdr:rowOff>161925</xdr:rowOff>
    </xdr:to>
    <xdr:sp>
      <xdr:nvSpPr>
        <xdr:cNvPr id="13" name="Line 1"/>
        <xdr:cNvSpPr>
          <a:spLocks/>
        </xdr:cNvSpPr>
      </xdr:nvSpPr>
      <xdr:spPr>
        <a:xfrm>
          <a:off x="723900" y="3257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18</xdr:row>
      <xdr:rowOff>161925</xdr:rowOff>
    </xdr:from>
    <xdr:to>
      <xdr:col>3</xdr:col>
      <xdr:colOff>209550</xdr:colOff>
      <xdr:row>18</xdr:row>
      <xdr:rowOff>161925</xdr:rowOff>
    </xdr:to>
    <xdr:sp>
      <xdr:nvSpPr>
        <xdr:cNvPr id="14" name="Line 3"/>
        <xdr:cNvSpPr>
          <a:spLocks/>
        </xdr:cNvSpPr>
      </xdr:nvSpPr>
      <xdr:spPr>
        <a:xfrm>
          <a:off x="723900" y="3257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18</xdr:row>
      <xdr:rowOff>161925</xdr:rowOff>
    </xdr:from>
    <xdr:to>
      <xdr:col>3</xdr:col>
      <xdr:colOff>209550</xdr:colOff>
      <xdr:row>18</xdr:row>
      <xdr:rowOff>161925</xdr:rowOff>
    </xdr:to>
    <xdr:sp>
      <xdr:nvSpPr>
        <xdr:cNvPr id="15" name="Line 4"/>
        <xdr:cNvSpPr>
          <a:spLocks/>
        </xdr:cNvSpPr>
      </xdr:nvSpPr>
      <xdr:spPr>
        <a:xfrm>
          <a:off x="723900" y="3257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18</xdr:row>
      <xdr:rowOff>161925</xdr:rowOff>
    </xdr:from>
    <xdr:to>
      <xdr:col>3</xdr:col>
      <xdr:colOff>209550</xdr:colOff>
      <xdr:row>18</xdr:row>
      <xdr:rowOff>161925</xdr:rowOff>
    </xdr:to>
    <xdr:sp>
      <xdr:nvSpPr>
        <xdr:cNvPr id="16" name="Line 5"/>
        <xdr:cNvSpPr>
          <a:spLocks/>
        </xdr:cNvSpPr>
      </xdr:nvSpPr>
      <xdr:spPr>
        <a:xfrm>
          <a:off x="723900" y="3257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18</xdr:row>
      <xdr:rowOff>161925</xdr:rowOff>
    </xdr:from>
    <xdr:to>
      <xdr:col>3</xdr:col>
      <xdr:colOff>209550</xdr:colOff>
      <xdr:row>18</xdr:row>
      <xdr:rowOff>161925</xdr:rowOff>
    </xdr:to>
    <xdr:sp>
      <xdr:nvSpPr>
        <xdr:cNvPr id="17" name="Line 6"/>
        <xdr:cNvSpPr>
          <a:spLocks/>
        </xdr:cNvSpPr>
      </xdr:nvSpPr>
      <xdr:spPr>
        <a:xfrm>
          <a:off x="723900" y="3257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6</xdr:row>
      <xdr:rowOff>19050</xdr:rowOff>
    </xdr:from>
    <xdr:to>
      <xdr:col>3</xdr:col>
      <xdr:colOff>0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609600" y="13239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B2:M63"/>
  <sheetViews>
    <sheetView showGridLines="0" view="pageBreakPreview" zoomScaleSheetLayoutView="100" zoomScalePageLayoutView="0" workbookViewId="0" topLeftCell="A1">
      <pane ySplit="5" topLeftCell="A54" activePane="bottomLeft" state="frozen"/>
      <selection pane="topLeft" activeCell="A1" sqref="A1"/>
      <selection pane="bottomLeft" activeCell="K54" sqref="K54"/>
    </sheetView>
  </sheetViews>
  <sheetFormatPr defaultColWidth="8.796875" defaultRowHeight="13.5" customHeight="1"/>
  <cols>
    <col min="1" max="1" width="5" style="1" customWidth="1"/>
    <col min="2" max="2" width="5.09765625" style="2" customWidth="1"/>
    <col min="3" max="3" width="5.8984375" style="1" bestFit="1" customWidth="1"/>
    <col min="4" max="4" width="3.3984375" style="2" customWidth="1"/>
    <col min="5" max="5" width="8.3984375" style="1" customWidth="1"/>
    <col min="6" max="6" width="8.8984375" style="1" customWidth="1"/>
    <col min="7" max="7" width="11.59765625" style="1" customWidth="1"/>
    <col min="8" max="8" width="11.69921875" style="1" customWidth="1"/>
    <col min="9" max="9" width="13.59765625" style="1" customWidth="1"/>
    <col min="10" max="10" width="7.3984375" style="1" customWidth="1"/>
    <col min="11" max="11" width="11.19921875" style="1" customWidth="1"/>
    <col min="12" max="12" width="2.8984375" style="1" customWidth="1"/>
    <col min="13" max="13" width="9.09765625" style="1" bestFit="1" customWidth="1"/>
    <col min="14" max="14" width="9.3984375" style="1" bestFit="1" customWidth="1"/>
    <col min="15" max="15" width="10.19921875" style="1" bestFit="1" customWidth="1"/>
    <col min="16" max="16384" width="9" style="1" customWidth="1"/>
  </cols>
  <sheetData>
    <row r="2" spans="2:8" s="4" customFormat="1" ht="18" customHeight="1">
      <c r="B2" s="3"/>
      <c r="D2" s="3"/>
      <c r="F2" s="144" t="s">
        <v>128</v>
      </c>
      <c r="G2" s="145"/>
      <c r="H2" s="1" t="s">
        <v>74</v>
      </c>
    </row>
    <row r="3" spans="2:11" ht="18" customHeight="1" thickBot="1">
      <c r="B3" s="17" t="s">
        <v>23</v>
      </c>
      <c r="J3" s="146" t="s">
        <v>58</v>
      </c>
      <c r="K3" s="146"/>
    </row>
    <row r="4" spans="2:11" ht="18" customHeight="1">
      <c r="B4" s="147" t="s">
        <v>59</v>
      </c>
      <c r="C4" s="148"/>
      <c r="D4" s="148"/>
      <c r="E4" s="150" t="s">
        <v>60</v>
      </c>
      <c r="F4" s="152" t="s">
        <v>33</v>
      </c>
      <c r="G4" s="11" t="s">
        <v>76</v>
      </c>
      <c r="H4" s="13" t="s">
        <v>77</v>
      </c>
      <c r="I4" s="13" t="s">
        <v>78</v>
      </c>
      <c r="J4" s="16"/>
      <c r="K4" s="9" t="s">
        <v>79</v>
      </c>
    </row>
    <row r="5" spans="2:11" ht="18" customHeight="1">
      <c r="B5" s="149"/>
      <c r="C5" s="149"/>
      <c r="D5" s="149"/>
      <c r="E5" s="151"/>
      <c r="F5" s="153"/>
      <c r="G5" s="12" t="s">
        <v>80</v>
      </c>
      <c r="H5" s="12" t="s">
        <v>81</v>
      </c>
      <c r="I5" s="14"/>
      <c r="J5" s="15" t="s">
        <v>82</v>
      </c>
      <c r="K5" s="15" t="s">
        <v>83</v>
      </c>
    </row>
    <row r="6" spans="2:11" ht="18" customHeight="1">
      <c r="B6" s="5" t="s">
        <v>84</v>
      </c>
      <c r="C6" s="6">
        <v>35</v>
      </c>
      <c r="D6" s="5" t="s">
        <v>22</v>
      </c>
      <c r="E6" s="10">
        <v>175</v>
      </c>
      <c r="F6" s="8">
        <v>6411</v>
      </c>
      <c r="G6" s="8">
        <v>158371</v>
      </c>
      <c r="H6" s="8">
        <v>1222901</v>
      </c>
      <c r="I6" s="7">
        <v>1937588</v>
      </c>
      <c r="J6" s="7">
        <v>15</v>
      </c>
      <c r="K6" s="8">
        <v>636317</v>
      </c>
    </row>
    <row r="7" spans="2:11" ht="12" customHeight="1">
      <c r="B7" s="5"/>
      <c r="C7" s="6"/>
      <c r="D7" s="5"/>
      <c r="E7" s="10"/>
      <c r="F7" s="8"/>
      <c r="G7" s="8"/>
      <c r="H7" s="8"/>
      <c r="I7" s="7"/>
      <c r="J7" s="7"/>
      <c r="K7" s="8"/>
    </row>
    <row r="8" spans="2:11" ht="15.75" customHeight="1">
      <c r="B8" s="5"/>
      <c r="C8" s="6">
        <v>40</v>
      </c>
      <c r="D8" s="5"/>
      <c r="E8" s="10">
        <v>255</v>
      </c>
      <c r="F8" s="8">
        <v>8473</v>
      </c>
      <c r="G8" s="8">
        <v>324324</v>
      </c>
      <c r="H8" s="8">
        <v>2264998</v>
      </c>
      <c r="I8" s="7">
        <v>3368158</v>
      </c>
      <c r="J8" s="7">
        <v>25</v>
      </c>
      <c r="K8" s="8">
        <v>1069065</v>
      </c>
    </row>
    <row r="9" spans="2:11" ht="12" customHeight="1">
      <c r="B9" s="5"/>
      <c r="C9" s="6"/>
      <c r="D9" s="5"/>
      <c r="E9" s="10"/>
      <c r="F9" s="8"/>
      <c r="G9" s="8"/>
      <c r="H9" s="8"/>
      <c r="I9" s="7"/>
      <c r="J9" s="7"/>
      <c r="K9" s="8"/>
    </row>
    <row r="10" spans="2:11" ht="15.75" customHeight="1">
      <c r="B10" s="5"/>
      <c r="C10" s="6">
        <v>45</v>
      </c>
      <c r="D10" s="5"/>
      <c r="E10" s="10">
        <v>266</v>
      </c>
      <c r="F10" s="8">
        <v>10019</v>
      </c>
      <c r="G10" s="8">
        <v>712910</v>
      </c>
      <c r="H10" s="8">
        <v>3398064</v>
      </c>
      <c r="I10" s="7">
        <v>6358208</v>
      </c>
      <c r="J10" s="7">
        <v>48</v>
      </c>
      <c r="K10" s="8">
        <v>2913880</v>
      </c>
    </row>
    <row r="11" spans="2:11" ht="13.5" customHeight="1" hidden="1">
      <c r="B11" s="5"/>
      <c r="C11" s="6">
        <v>46</v>
      </c>
      <c r="D11" s="5"/>
      <c r="E11" s="10">
        <v>252</v>
      </c>
      <c r="F11" s="8">
        <v>10201</v>
      </c>
      <c r="G11" s="8">
        <v>844099</v>
      </c>
      <c r="H11" s="8">
        <v>3721847</v>
      </c>
      <c r="I11" s="7">
        <v>6671788</v>
      </c>
      <c r="J11" s="7">
        <v>50</v>
      </c>
      <c r="K11" s="8">
        <v>2904086</v>
      </c>
    </row>
    <row r="12" spans="2:11" ht="13.5" customHeight="1" hidden="1">
      <c r="B12" s="5"/>
      <c r="C12" s="6">
        <v>47</v>
      </c>
      <c r="D12" s="5"/>
      <c r="E12" s="10">
        <v>254</v>
      </c>
      <c r="F12" s="8">
        <v>10011</v>
      </c>
      <c r="G12" s="8">
        <v>929092</v>
      </c>
      <c r="H12" s="8">
        <v>4042820</v>
      </c>
      <c r="I12" s="7">
        <v>7711505</v>
      </c>
      <c r="J12" s="7">
        <v>58</v>
      </c>
      <c r="K12" s="8">
        <v>3617220</v>
      </c>
    </row>
    <row r="13" spans="2:11" ht="13.5" customHeight="1" hidden="1">
      <c r="B13" s="5"/>
      <c r="C13" s="6">
        <v>48</v>
      </c>
      <c r="D13" s="5"/>
      <c r="E13" s="10">
        <v>254</v>
      </c>
      <c r="F13" s="8">
        <v>10489</v>
      </c>
      <c r="G13" s="8">
        <v>1199051</v>
      </c>
      <c r="H13" s="8">
        <v>5250393</v>
      </c>
      <c r="I13" s="7">
        <v>10069733</v>
      </c>
      <c r="J13" s="7">
        <v>76</v>
      </c>
      <c r="K13" s="8">
        <v>4759421</v>
      </c>
    </row>
    <row r="14" spans="2:11" ht="13.5" customHeight="1" hidden="1">
      <c r="B14" s="5"/>
      <c r="C14" s="6">
        <v>49</v>
      </c>
      <c r="D14" s="5"/>
      <c r="E14" s="10">
        <v>247</v>
      </c>
      <c r="F14" s="8">
        <v>10472</v>
      </c>
      <c r="G14" s="8">
        <v>1586492</v>
      </c>
      <c r="H14" s="8">
        <v>7916583</v>
      </c>
      <c r="I14" s="7">
        <v>13563231</v>
      </c>
      <c r="J14" s="7">
        <v>103</v>
      </c>
      <c r="K14" s="8">
        <v>5584047</v>
      </c>
    </row>
    <row r="15" spans="2:11" ht="12" customHeight="1">
      <c r="B15" s="5"/>
      <c r="C15" s="6"/>
      <c r="D15" s="5"/>
      <c r="E15" s="10"/>
      <c r="F15" s="8"/>
      <c r="G15" s="8"/>
      <c r="H15" s="8"/>
      <c r="I15" s="7"/>
      <c r="J15" s="7"/>
      <c r="K15" s="8"/>
    </row>
    <row r="16" spans="2:11" ht="15.75" customHeight="1">
      <c r="B16" s="5"/>
      <c r="C16" s="6">
        <v>50</v>
      </c>
      <c r="D16" s="5"/>
      <c r="E16" s="10">
        <v>259</v>
      </c>
      <c r="F16" s="8">
        <v>10220</v>
      </c>
      <c r="G16" s="8">
        <v>1770668</v>
      </c>
      <c r="H16" s="8">
        <v>7195088</v>
      </c>
      <c r="I16" s="7">
        <v>13227963</v>
      </c>
      <c r="J16" s="70">
        <v>100</v>
      </c>
      <c r="K16" s="8">
        <v>5969029</v>
      </c>
    </row>
    <row r="17" spans="2:11" ht="15.75" customHeight="1" hidden="1">
      <c r="B17" s="5"/>
      <c r="C17" s="6">
        <v>51</v>
      </c>
      <c r="D17" s="5"/>
      <c r="E17" s="10">
        <v>248</v>
      </c>
      <c r="F17" s="8">
        <v>9825</v>
      </c>
      <c r="G17" s="8">
        <v>1868820</v>
      </c>
      <c r="H17" s="8">
        <v>8176481</v>
      </c>
      <c r="I17" s="7">
        <v>13599893</v>
      </c>
      <c r="J17" s="7">
        <v>103</v>
      </c>
      <c r="K17" s="8">
        <v>5352320</v>
      </c>
    </row>
    <row r="18" spans="2:11" ht="15.75" customHeight="1" hidden="1">
      <c r="B18" s="5"/>
      <c r="C18" s="6">
        <v>52</v>
      </c>
      <c r="D18" s="5"/>
      <c r="E18" s="10">
        <v>235</v>
      </c>
      <c r="F18" s="8">
        <v>8952</v>
      </c>
      <c r="G18" s="8">
        <v>1933193</v>
      </c>
      <c r="H18" s="8">
        <v>8276740</v>
      </c>
      <c r="I18" s="7">
        <v>13859563</v>
      </c>
      <c r="J18" s="7">
        <v>105</v>
      </c>
      <c r="K18" s="8">
        <v>5438567</v>
      </c>
    </row>
    <row r="19" spans="2:11" ht="15.75" customHeight="1" hidden="1">
      <c r="B19" s="5"/>
      <c r="C19" s="6">
        <v>53</v>
      </c>
      <c r="D19" s="5"/>
      <c r="E19" s="10">
        <v>258</v>
      </c>
      <c r="F19" s="8">
        <v>8748</v>
      </c>
      <c r="G19" s="8">
        <v>1999075</v>
      </c>
      <c r="H19" s="8">
        <v>7805771</v>
      </c>
      <c r="I19" s="7">
        <v>14844683</v>
      </c>
      <c r="J19" s="7">
        <v>112</v>
      </c>
      <c r="K19" s="8">
        <v>6942214</v>
      </c>
    </row>
    <row r="20" spans="2:11" ht="15.75" customHeight="1" hidden="1">
      <c r="B20" s="5"/>
      <c r="C20" s="6">
        <v>54</v>
      </c>
      <c r="D20" s="5"/>
      <c r="E20" s="10">
        <v>251</v>
      </c>
      <c r="F20" s="8">
        <v>8828</v>
      </c>
      <c r="G20" s="8">
        <v>2086888</v>
      </c>
      <c r="H20" s="8">
        <v>9131670</v>
      </c>
      <c r="I20" s="7">
        <v>16788021</v>
      </c>
      <c r="J20" s="7">
        <v>127</v>
      </c>
      <c r="K20" s="8">
        <v>7546638</v>
      </c>
    </row>
    <row r="21" spans="2:11" ht="12" customHeight="1">
      <c r="B21" s="5"/>
      <c r="C21" s="6"/>
      <c r="D21" s="5"/>
      <c r="E21" s="10"/>
      <c r="F21" s="8"/>
      <c r="G21" s="8"/>
      <c r="H21" s="8"/>
      <c r="I21" s="7"/>
      <c r="J21" s="7"/>
      <c r="K21" s="8"/>
    </row>
    <row r="22" spans="2:11" ht="15.75" customHeight="1">
      <c r="B22" s="5"/>
      <c r="C22" s="6">
        <v>55</v>
      </c>
      <c r="D22" s="5"/>
      <c r="E22" s="10">
        <v>247</v>
      </c>
      <c r="F22" s="8">
        <v>9013</v>
      </c>
      <c r="G22" s="8">
        <v>2283355</v>
      </c>
      <c r="H22" s="8">
        <v>12078076</v>
      </c>
      <c r="I22" s="7">
        <v>19187849</v>
      </c>
      <c r="J22" s="69">
        <v>145</v>
      </c>
      <c r="K22" s="8">
        <v>7000914</v>
      </c>
    </row>
    <row r="23" spans="2:11" ht="12" customHeight="1">
      <c r="B23" s="5"/>
      <c r="C23" s="6"/>
      <c r="D23" s="5"/>
      <c r="E23" s="10"/>
      <c r="F23" s="8"/>
      <c r="G23" s="8"/>
      <c r="H23" s="8"/>
      <c r="I23" s="7"/>
      <c r="J23" s="69"/>
      <c r="K23" s="8"/>
    </row>
    <row r="24" spans="2:11" ht="15.75" customHeight="1">
      <c r="B24" s="5"/>
      <c r="C24" s="6">
        <v>60</v>
      </c>
      <c r="D24" s="5"/>
      <c r="E24" s="10">
        <v>249</v>
      </c>
      <c r="F24" s="8">
        <v>12506</v>
      </c>
      <c r="G24" s="8">
        <v>4288490</v>
      </c>
      <c r="H24" s="8">
        <v>52644283</v>
      </c>
      <c r="I24" s="7">
        <v>74557883</v>
      </c>
      <c r="J24" s="69">
        <v>563</v>
      </c>
      <c r="K24" s="8">
        <v>21562278</v>
      </c>
    </row>
    <row r="25" spans="2:11" ht="15.75" customHeight="1">
      <c r="B25" s="5"/>
      <c r="C25" s="6">
        <v>61</v>
      </c>
      <c r="D25" s="5"/>
      <c r="E25" s="10">
        <v>234</v>
      </c>
      <c r="F25" s="8">
        <v>12531</v>
      </c>
      <c r="G25" s="8">
        <v>4330001</v>
      </c>
      <c r="H25" s="8">
        <v>47651660</v>
      </c>
      <c r="I25" s="7">
        <v>70157788</v>
      </c>
      <c r="J25" s="69">
        <v>530</v>
      </c>
      <c r="K25" s="8">
        <v>22235643</v>
      </c>
    </row>
    <row r="26" spans="2:11" ht="15.75" customHeight="1">
      <c r="B26" s="5"/>
      <c r="C26" s="6">
        <v>62</v>
      </c>
      <c r="D26" s="5"/>
      <c r="E26" s="10">
        <v>218</v>
      </c>
      <c r="F26" s="8">
        <v>12415</v>
      </c>
      <c r="G26" s="8">
        <v>4697393</v>
      </c>
      <c r="H26" s="8">
        <v>48866044</v>
      </c>
      <c r="I26" s="7">
        <v>76100708</v>
      </c>
      <c r="J26" s="69">
        <v>575</v>
      </c>
      <c r="K26" s="8">
        <v>26753377</v>
      </c>
    </row>
    <row r="27" spans="2:11" ht="15.75" customHeight="1">
      <c r="B27" s="5"/>
      <c r="C27" s="6">
        <v>63</v>
      </c>
      <c r="D27" s="5"/>
      <c r="E27" s="10">
        <v>216</v>
      </c>
      <c r="F27" s="8">
        <v>12710</v>
      </c>
      <c r="G27" s="8">
        <v>4982646</v>
      </c>
      <c r="H27" s="8">
        <v>66751254</v>
      </c>
      <c r="I27" s="7">
        <v>104372753</v>
      </c>
      <c r="J27" s="69">
        <v>789</v>
      </c>
      <c r="K27" s="8">
        <v>37256121</v>
      </c>
    </row>
    <row r="28" spans="2:11" ht="15.75" customHeight="1">
      <c r="B28" s="5" t="s">
        <v>21</v>
      </c>
      <c r="C28" s="6" t="s">
        <v>85</v>
      </c>
      <c r="D28" s="5"/>
      <c r="E28" s="10">
        <v>214</v>
      </c>
      <c r="F28" s="8">
        <v>12263</v>
      </c>
      <c r="G28" s="8">
        <v>5076254</v>
      </c>
      <c r="H28" s="8">
        <v>59970113</v>
      </c>
      <c r="I28" s="7">
        <v>95801922</v>
      </c>
      <c r="J28" s="69">
        <v>724</v>
      </c>
      <c r="K28" s="8">
        <v>35202022</v>
      </c>
    </row>
    <row r="29" spans="2:11" ht="12" customHeight="1">
      <c r="B29" s="5"/>
      <c r="C29" s="6"/>
      <c r="D29" s="5"/>
      <c r="E29" s="10"/>
      <c r="F29" s="8"/>
      <c r="G29" s="8"/>
      <c r="H29" s="8"/>
      <c r="I29" s="7"/>
      <c r="J29" s="69"/>
      <c r="K29" s="8"/>
    </row>
    <row r="30" spans="2:11" ht="15.75" customHeight="1">
      <c r="B30" s="5"/>
      <c r="C30" s="6">
        <v>2</v>
      </c>
      <c r="D30" s="5"/>
      <c r="E30" s="10">
        <v>239</v>
      </c>
      <c r="F30" s="8">
        <v>13019</v>
      </c>
      <c r="G30" s="8">
        <v>5174774</v>
      </c>
      <c r="H30" s="8">
        <v>52638801</v>
      </c>
      <c r="I30" s="7">
        <v>76247954</v>
      </c>
      <c r="J30" s="69">
        <v>576</v>
      </c>
      <c r="K30" s="8">
        <v>22959450</v>
      </c>
    </row>
    <row r="31" spans="2:11" ht="15.75" customHeight="1">
      <c r="B31" s="5"/>
      <c r="C31" s="6">
        <v>3</v>
      </c>
      <c r="D31" s="5"/>
      <c r="E31" s="10">
        <v>245</v>
      </c>
      <c r="F31" s="8">
        <v>14912</v>
      </c>
      <c r="G31" s="8">
        <v>6113930</v>
      </c>
      <c r="H31" s="8">
        <v>57467809</v>
      </c>
      <c r="I31" s="7">
        <v>78566774</v>
      </c>
      <c r="J31" s="69">
        <v>594</v>
      </c>
      <c r="K31" s="8">
        <v>20370186</v>
      </c>
    </row>
    <row r="32" spans="2:11" ht="15.75" customHeight="1">
      <c r="B32" s="5"/>
      <c r="C32" s="6">
        <v>4</v>
      </c>
      <c r="D32" s="5"/>
      <c r="E32" s="10">
        <v>240</v>
      </c>
      <c r="F32" s="8">
        <v>14955</v>
      </c>
      <c r="G32" s="8">
        <v>6601214</v>
      </c>
      <c r="H32" s="8">
        <v>65824712</v>
      </c>
      <c r="I32" s="7">
        <v>91201353</v>
      </c>
      <c r="J32" s="69">
        <v>689</v>
      </c>
      <c r="K32" s="8">
        <v>24207299</v>
      </c>
    </row>
    <row r="33" spans="2:11" ht="15.75" customHeight="1">
      <c r="B33" s="5"/>
      <c r="C33" s="6">
        <v>5</v>
      </c>
      <c r="D33" s="5"/>
      <c r="E33" s="10">
        <v>242</v>
      </c>
      <c r="F33" s="8">
        <v>14614</v>
      </c>
      <c r="G33" s="8">
        <v>6352385</v>
      </c>
      <c r="H33" s="8">
        <v>54123624</v>
      </c>
      <c r="I33" s="7">
        <v>78407999</v>
      </c>
      <c r="J33" s="69">
        <v>593</v>
      </c>
      <c r="K33" s="8">
        <v>23969597</v>
      </c>
    </row>
    <row r="34" spans="2:11" ht="15.75" customHeight="1">
      <c r="B34" s="5"/>
      <c r="C34" s="6">
        <v>6</v>
      </c>
      <c r="D34" s="5"/>
      <c r="E34" s="10">
        <v>226</v>
      </c>
      <c r="F34" s="8">
        <v>14056</v>
      </c>
      <c r="G34" s="8">
        <v>6220297</v>
      </c>
      <c r="H34" s="8">
        <v>52862965</v>
      </c>
      <c r="I34" s="7">
        <v>74836697</v>
      </c>
      <c r="J34" s="69">
        <v>566</v>
      </c>
      <c r="K34" s="8">
        <v>21506596</v>
      </c>
    </row>
    <row r="35" spans="2:11" ht="12" customHeight="1">
      <c r="B35" s="5"/>
      <c r="C35" s="6"/>
      <c r="D35" s="5"/>
      <c r="E35" s="10"/>
      <c r="F35" s="8"/>
      <c r="G35" s="8"/>
      <c r="H35" s="8"/>
      <c r="I35" s="7"/>
      <c r="J35" s="69"/>
      <c r="K35" s="8"/>
    </row>
    <row r="36" spans="2:11" ht="15.75" customHeight="1">
      <c r="B36" s="5"/>
      <c r="C36" s="6">
        <v>7</v>
      </c>
      <c r="D36" s="5"/>
      <c r="E36" s="10">
        <v>223</v>
      </c>
      <c r="F36" s="8">
        <v>13080</v>
      </c>
      <c r="G36" s="8">
        <v>5884903</v>
      </c>
      <c r="H36" s="8">
        <v>41272168</v>
      </c>
      <c r="I36" s="7">
        <v>64172875</v>
      </c>
      <c r="J36" s="69">
        <v>485</v>
      </c>
      <c r="K36" s="8">
        <v>22524853</v>
      </c>
    </row>
    <row r="37" spans="2:11" ht="15.75" customHeight="1">
      <c r="B37" s="5"/>
      <c r="C37" s="6">
        <v>8</v>
      </c>
      <c r="D37" s="5"/>
      <c r="E37" s="10">
        <v>210</v>
      </c>
      <c r="F37" s="8">
        <v>12526</v>
      </c>
      <c r="G37" s="8">
        <v>5583760</v>
      </c>
      <c r="H37" s="8">
        <v>37438754</v>
      </c>
      <c r="I37" s="7">
        <v>57172484</v>
      </c>
      <c r="J37" s="69">
        <v>432.2092827142018</v>
      </c>
      <c r="K37" s="8">
        <v>19483465</v>
      </c>
    </row>
    <row r="38" spans="2:11" ht="15.75" customHeight="1">
      <c r="B38" s="5"/>
      <c r="C38" s="6">
        <v>9</v>
      </c>
      <c r="D38" s="5"/>
      <c r="E38" s="10">
        <v>203</v>
      </c>
      <c r="F38" s="8">
        <v>12276</v>
      </c>
      <c r="G38" s="8">
        <v>5685487</v>
      </c>
      <c r="H38" s="8">
        <v>38655094</v>
      </c>
      <c r="I38" s="7">
        <v>59838562</v>
      </c>
      <c r="J38" s="69">
        <v>441.1822079856931</v>
      </c>
      <c r="K38" s="8">
        <v>20780134</v>
      </c>
    </row>
    <row r="39" spans="2:11" ht="15.75" customHeight="1">
      <c r="B39" s="5"/>
      <c r="C39" s="6">
        <v>10</v>
      </c>
      <c r="D39" s="5"/>
      <c r="E39" s="10">
        <v>209</v>
      </c>
      <c r="F39" s="8">
        <v>12512</v>
      </c>
      <c r="G39" s="8">
        <v>5767359</v>
      </c>
      <c r="H39" s="8">
        <v>44186905</v>
      </c>
      <c r="I39" s="7">
        <v>66075392</v>
      </c>
      <c r="J39" s="69">
        <v>499.5129786800885</v>
      </c>
      <c r="K39" s="8">
        <v>21402702</v>
      </c>
    </row>
    <row r="40" spans="2:11" ht="15.75" customHeight="1">
      <c r="B40" s="5"/>
      <c r="C40" s="6">
        <v>11</v>
      </c>
      <c r="D40" s="5"/>
      <c r="E40" s="10">
        <v>191</v>
      </c>
      <c r="F40" s="8">
        <v>12255</v>
      </c>
      <c r="G40" s="8">
        <v>5749799</v>
      </c>
      <c r="H40" s="8">
        <v>44077977</v>
      </c>
      <c r="I40" s="7">
        <v>64843655</v>
      </c>
      <c r="J40" s="69">
        <v>490.2013635810745</v>
      </c>
      <c r="K40" s="8">
        <v>20226877</v>
      </c>
    </row>
    <row r="41" spans="2:11" ht="12" customHeight="1">
      <c r="B41" s="5"/>
      <c r="C41" s="6"/>
      <c r="D41" s="5"/>
      <c r="E41" s="10"/>
      <c r="F41" s="8"/>
      <c r="G41" s="8"/>
      <c r="H41" s="8"/>
      <c r="I41" s="7"/>
      <c r="J41" s="7"/>
      <c r="K41" s="8"/>
    </row>
    <row r="42" spans="2:11" ht="15.75" customHeight="1">
      <c r="B42" s="5"/>
      <c r="C42" s="6">
        <v>12</v>
      </c>
      <c r="D42" s="5"/>
      <c r="E42" s="10">
        <v>197</v>
      </c>
      <c r="F42" s="8">
        <v>11718</v>
      </c>
      <c r="G42" s="8">
        <v>5536470</v>
      </c>
      <c r="H42" s="8">
        <v>38373639</v>
      </c>
      <c r="I42" s="7">
        <v>56532857</v>
      </c>
      <c r="J42" s="69">
        <f>I42/$I$16*100</f>
        <v>427.3738670118748</v>
      </c>
      <c r="K42" s="8">
        <v>17768052</v>
      </c>
    </row>
    <row r="43" spans="2:11" ht="15.75" customHeight="1">
      <c r="B43" s="5"/>
      <c r="C43" s="6">
        <v>13</v>
      </c>
      <c r="D43" s="5"/>
      <c r="E43" s="10">
        <v>182</v>
      </c>
      <c r="F43" s="8">
        <v>11870</v>
      </c>
      <c r="G43" s="8">
        <v>5413832</v>
      </c>
      <c r="H43" s="8">
        <v>43887463</v>
      </c>
      <c r="I43" s="7">
        <v>64702513</v>
      </c>
      <c r="J43" s="69">
        <f>I43/$I$16*100</f>
        <v>489.1343663419682</v>
      </c>
      <c r="K43" s="8">
        <v>21560783</v>
      </c>
    </row>
    <row r="44" spans="2:11" ht="15.75" customHeight="1">
      <c r="B44" s="5"/>
      <c r="C44" s="6">
        <v>14</v>
      </c>
      <c r="D44" s="5"/>
      <c r="E44" s="10">
        <v>166</v>
      </c>
      <c r="F44" s="8">
        <v>11316</v>
      </c>
      <c r="G44" s="8">
        <v>5776115</v>
      </c>
      <c r="H44" s="8">
        <v>61883751</v>
      </c>
      <c r="I44" s="7">
        <v>89893521</v>
      </c>
      <c r="J44" s="69">
        <f>I44/$I$16*100</f>
        <v>679.5719114122106</v>
      </c>
      <c r="K44" s="8">
        <v>29251040</v>
      </c>
    </row>
    <row r="45" spans="2:11" ht="15.75" customHeight="1">
      <c r="B45" s="5"/>
      <c r="C45" s="6">
        <v>15</v>
      </c>
      <c r="D45" s="5"/>
      <c r="E45" s="10">
        <v>165</v>
      </c>
      <c r="F45" s="8">
        <v>10987</v>
      </c>
      <c r="G45" s="8">
        <v>5993032</v>
      </c>
      <c r="H45" s="8">
        <v>66553570</v>
      </c>
      <c r="I45" s="7">
        <v>94696532</v>
      </c>
      <c r="J45" s="69">
        <f>I45/$I$16*100</f>
        <v>715.8814399465738</v>
      </c>
      <c r="K45" s="8">
        <v>29848845</v>
      </c>
    </row>
    <row r="46" spans="2:11" s="4" customFormat="1" ht="15.75" customHeight="1">
      <c r="B46" s="29"/>
      <c r="C46" s="6">
        <v>16</v>
      </c>
      <c r="D46" s="57"/>
      <c r="E46" s="7">
        <v>162</v>
      </c>
      <c r="F46" s="8">
        <v>11340</v>
      </c>
      <c r="G46" s="8">
        <v>5887477</v>
      </c>
      <c r="H46" s="8">
        <v>71199237</v>
      </c>
      <c r="I46" s="7">
        <v>100214381</v>
      </c>
      <c r="J46" s="69">
        <f>I46/$I$16*100</f>
        <v>757.5949600100937</v>
      </c>
      <c r="K46" s="8">
        <v>30903373</v>
      </c>
    </row>
    <row r="47" spans="2:11" ht="11.25" customHeight="1">
      <c r="B47" s="5"/>
      <c r="C47" s="6"/>
      <c r="D47" s="5"/>
      <c r="E47" s="10"/>
      <c r="F47" s="8"/>
      <c r="G47" s="8"/>
      <c r="H47" s="8"/>
      <c r="I47" s="7"/>
      <c r="J47" s="7"/>
      <c r="K47" s="8"/>
    </row>
    <row r="48" spans="2:11" ht="15.75" customHeight="1">
      <c r="B48" s="5"/>
      <c r="C48" s="6">
        <v>17</v>
      </c>
      <c r="D48" s="5"/>
      <c r="E48" s="10">
        <v>162</v>
      </c>
      <c r="F48" s="8">
        <v>11203</v>
      </c>
      <c r="G48" s="8">
        <v>5893806</v>
      </c>
      <c r="H48" s="8">
        <v>74721502</v>
      </c>
      <c r="I48" s="7">
        <v>102781106</v>
      </c>
      <c r="J48" s="68">
        <v>776.9987412272018</v>
      </c>
      <c r="K48" s="8">
        <v>30233255</v>
      </c>
    </row>
    <row r="49" spans="2:11" ht="15.75" customHeight="1">
      <c r="B49" s="5"/>
      <c r="C49" s="6">
        <v>18</v>
      </c>
      <c r="D49" s="5"/>
      <c r="E49" s="10">
        <v>153</v>
      </c>
      <c r="F49" s="8">
        <v>11423</v>
      </c>
      <c r="G49" s="8">
        <v>6064858</v>
      </c>
      <c r="H49" s="8">
        <v>84532277</v>
      </c>
      <c r="I49" s="7">
        <v>107267395</v>
      </c>
      <c r="J49" s="69">
        <f>I49/$I$16*100</f>
        <v>810.9139328557239</v>
      </c>
      <c r="K49" s="8">
        <v>25343227</v>
      </c>
    </row>
    <row r="50" spans="2:11" ht="15.75" customHeight="1">
      <c r="B50" s="5"/>
      <c r="C50" s="6">
        <v>19</v>
      </c>
      <c r="D50" s="5"/>
      <c r="E50" s="10">
        <v>163</v>
      </c>
      <c r="F50" s="8">
        <v>12475</v>
      </c>
      <c r="G50" s="8">
        <v>6050545</v>
      </c>
      <c r="H50" s="8">
        <v>88105033</v>
      </c>
      <c r="I50" s="7">
        <v>113611458</v>
      </c>
      <c r="J50" s="69">
        <f>I50/$I$16*100</f>
        <v>858.8734183789295</v>
      </c>
      <c r="K50" s="8">
        <v>28152425</v>
      </c>
    </row>
    <row r="51" spans="2:11" ht="15.75" customHeight="1">
      <c r="B51" s="5"/>
      <c r="C51" s="73">
        <v>20</v>
      </c>
      <c r="D51" s="90"/>
      <c r="E51" s="76">
        <v>168</v>
      </c>
      <c r="F51" s="91">
        <v>13721</v>
      </c>
      <c r="G51" s="91">
        <v>6025421</v>
      </c>
      <c r="H51" s="91">
        <v>89561798</v>
      </c>
      <c r="I51" s="76">
        <v>126626868</v>
      </c>
      <c r="J51" s="92">
        <f>I51/$I$16*100</f>
        <v>957.2665723361941</v>
      </c>
      <c r="K51" s="91">
        <v>39761475</v>
      </c>
    </row>
    <row r="52" spans="2:13" ht="15.75" customHeight="1">
      <c r="B52" s="5"/>
      <c r="C52" s="73">
        <v>21</v>
      </c>
      <c r="D52" s="90"/>
      <c r="E52" s="76">
        <v>152</v>
      </c>
      <c r="F52" s="91">
        <v>12342</v>
      </c>
      <c r="G52" s="91">
        <v>5584030</v>
      </c>
      <c r="H52" s="91">
        <v>60151377</v>
      </c>
      <c r="I52" s="76">
        <v>85422767</v>
      </c>
      <c r="J52" s="92">
        <f>I52/$I$16*100</f>
        <v>645.774160390379</v>
      </c>
      <c r="K52" s="91">
        <v>26732452</v>
      </c>
      <c r="M52" s="6"/>
    </row>
    <row r="53" spans="2:13" ht="15.75" customHeight="1">
      <c r="B53" s="5"/>
      <c r="D53" s="1"/>
      <c r="E53" s="25"/>
      <c r="M53" s="6"/>
    </row>
    <row r="54" spans="2:11" ht="13.5" customHeight="1">
      <c r="B54" s="5"/>
      <c r="C54" s="6">
        <v>22</v>
      </c>
      <c r="D54" s="57"/>
      <c r="E54" s="7">
        <v>145</v>
      </c>
      <c r="F54" s="8">
        <v>12489</v>
      </c>
      <c r="G54" s="8">
        <v>5665676</v>
      </c>
      <c r="H54" s="8">
        <v>69055536</v>
      </c>
      <c r="I54" s="7">
        <v>100347471</v>
      </c>
      <c r="J54" s="7">
        <f>I54/$I$16*100</f>
        <v>758.6010861989862</v>
      </c>
      <c r="K54" s="8">
        <v>33083352</v>
      </c>
    </row>
    <row r="55" spans="2:11" s="4" customFormat="1" ht="14.25" customHeight="1">
      <c r="B55" s="29"/>
      <c r="C55" s="6">
        <v>24</v>
      </c>
      <c r="D55" s="57"/>
      <c r="E55" s="7">
        <v>137</v>
      </c>
      <c r="F55" s="8">
        <v>12460</v>
      </c>
      <c r="G55" s="8">
        <v>5568660</v>
      </c>
      <c r="H55" s="8">
        <v>56694341</v>
      </c>
      <c r="I55" s="7">
        <v>79354287</v>
      </c>
      <c r="J55" s="111">
        <f>I55/$I$16*100</f>
        <v>599.8980115078944</v>
      </c>
      <c r="K55" s="8">
        <v>24063481</v>
      </c>
    </row>
    <row r="56" spans="2:11" ht="5.25" customHeight="1" hidden="1">
      <c r="B56" s="5"/>
      <c r="C56" s="73"/>
      <c r="D56" s="90"/>
      <c r="E56" s="76"/>
      <c r="F56" s="8"/>
      <c r="G56" s="91"/>
      <c r="H56" s="8"/>
      <c r="I56" s="76"/>
      <c r="J56" s="111"/>
      <c r="K56" s="91"/>
    </row>
    <row r="57" spans="2:11" s="4" customFormat="1" ht="16.5" customHeight="1">
      <c r="B57" s="29"/>
      <c r="C57" s="1">
        <v>25</v>
      </c>
      <c r="D57" s="1"/>
      <c r="E57" s="10">
        <v>137</v>
      </c>
      <c r="F57" s="8">
        <v>13027</v>
      </c>
      <c r="G57" s="8">
        <v>6049219</v>
      </c>
      <c r="H57" s="8">
        <v>72949078</v>
      </c>
      <c r="I57" s="7">
        <v>99760453</v>
      </c>
      <c r="J57" s="111">
        <f>I57/$I$16*100</f>
        <v>754.1633810133881</v>
      </c>
      <c r="K57" s="8">
        <v>28782468</v>
      </c>
    </row>
    <row r="58" spans="2:11" s="4" customFormat="1" ht="16.5" customHeight="1">
      <c r="B58" s="29"/>
      <c r="C58" s="1">
        <v>26</v>
      </c>
      <c r="D58" s="1"/>
      <c r="E58" s="10">
        <v>134</v>
      </c>
      <c r="F58" s="8">
        <v>13195</v>
      </c>
      <c r="G58" s="8">
        <v>6422629</v>
      </c>
      <c r="H58" s="8">
        <v>74823002</v>
      </c>
      <c r="I58" s="7">
        <v>10996907</v>
      </c>
      <c r="J58" s="111">
        <v>831</v>
      </c>
      <c r="K58" s="8">
        <v>37497469</v>
      </c>
    </row>
    <row r="59" spans="2:11" ht="18" customHeight="1" thickBot="1">
      <c r="B59" s="104"/>
      <c r="C59" s="139">
        <v>29</v>
      </c>
      <c r="D59" s="112"/>
      <c r="E59" s="115">
        <v>127</v>
      </c>
      <c r="F59" s="116">
        <v>13037</v>
      </c>
      <c r="G59" s="116">
        <v>6353181</v>
      </c>
      <c r="H59" s="116">
        <v>61085933</v>
      </c>
      <c r="I59" s="115">
        <v>98807240</v>
      </c>
      <c r="J59" s="92">
        <f>I59/$I$16*100</f>
        <v>746.9573357591037</v>
      </c>
      <c r="K59" s="116">
        <v>39259841</v>
      </c>
    </row>
    <row r="60" spans="2:10" ht="18" customHeight="1">
      <c r="B60" s="17" t="s">
        <v>120</v>
      </c>
      <c r="J60" s="114"/>
    </row>
    <row r="61" ht="13.5" customHeight="1">
      <c r="B61" s="17" t="s">
        <v>121</v>
      </c>
    </row>
    <row r="62" ht="13.5" customHeight="1">
      <c r="B62" s="17" t="s">
        <v>136</v>
      </c>
    </row>
    <row r="63" ht="13.5" customHeight="1">
      <c r="C63" s="1" t="s">
        <v>137</v>
      </c>
    </row>
  </sheetData>
  <sheetProtection/>
  <mergeCells count="5">
    <mergeCell ref="F2:G2"/>
    <mergeCell ref="J3:K3"/>
    <mergeCell ref="B4:D5"/>
    <mergeCell ref="E4:E5"/>
    <mergeCell ref="F4:F5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B2:S36"/>
  <sheetViews>
    <sheetView showGridLines="0" view="pageBreakPreview" zoomScaleSheetLayoutView="100" zoomScalePageLayoutView="0" workbookViewId="0" topLeftCell="D1">
      <selection activeCell="F10" sqref="F10"/>
    </sheetView>
  </sheetViews>
  <sheetFormatPr defaultColWidth="8.796875" defaultRowHeight="13.5" customHeight="1"/>
  <cols>
    <col min="1" max="1" width="5" style="1" customWidth="1"/>
    <col min="2" max="2" width="2.59765625" style="1" customWidth="1"/>
    <col min="3" max="3" width="27.5" style="1" customWidth="1"/>
    <col min="4" max="4" width="0.6953125" style="1" customWidth="1"/>
    <col min="5" max="5" width="9" style="1" customWidth="1"/>
    <col min="6" max="7" width="11" style="1" bestFit="1" customWidth="1"/>
    <col min="8" max="9" width="10" style="1" bestFit="1" customWidth="1"/>
    <col min="10" max="10" width="8.59765625" style="1" bestFit="1" customWidth="1"/>
    <col min="11" max="11" width="1" style="1" customWidth="1"/>
    <col min="12" max="12" width="13" style="1" bestFit="1" customWidth="1"/>
    <col min="13" max="15" width="14" style="1" bestFit="1" customWidth="1"/>
    <col min="16" max="16" width="12" style="1" bestFit="1" customWidth="1"/>
    <col min="17" max="17" width="12.19921875" style="1" bestFit="1" customWidth="1"/>
    <col min="18" max="18" width="14" style="1" bestFit="1" customWidth="1"/>
    <col min="19" max="19" width="3.09765625" style="1" customWidth="1"/>
    <col min="20" max="20" width="4.5" style="1" customWidth="1"/>
    <col min="21" max="21" width="16.8984375" style="1" customWidth="1"/>
    <col min="22" max="16384" width="9" style="1" customWidth="1"/>
  </cols>
  <sheetData>
    <row r="2" spans="5:13" s="4" customFormat="1" ht="18" customHeight="1">
      <c r="E2" s="56" t="s">
        <v>129</v>
      </c>
      <c r="F2" s="145" t="s">
        <v>17</v>
      </c>
      <c r="G2" s="145"/>
      <c r="H2" s="145"/>
      <c r="I2" s="145"/>
      <c r="J2" s="145"/>
      <c r="K2" s="145"/>
      <c r="L2" s="145" t="s">
        <v>123</v>
      </c>
      <c r="M2" s="145"/>
    </row>
    <row r="3" spans="2:18" ht="18" customHeight="1" thickBot="1">
      <c r="B3" s="1" t="s">
        <v>23</v>
      </c>
      <c r="P3" s="50"/>
      <c r="Q3" s="146" t="s">
        <v>124</v>
      </c>
      <c r="R3" s="146"/>
    </row>
    <row r="4" spans="2:18" ht="18" customHeight="1">
      <c r="B4" s="161" t="s">
        <v>73</v>
      </c>
      <c r="C4" s="161"/>
      <c r="D4" s="162"/>
      <c r="E4" s="152" t="s">
        <v>32</v>
      </c>
      <c r="F4" s="158" t="s">
        <v>33</v>
      </c>
      <c r="G4" s="159"/>
      <c r="H4" s="159"/>
      <c r="I4" s="159"/>
      <c r="J4" s="159"/>
      <c r="K4" s="26"/>
      <c r="L4" s="167" t="s">
        <v>27</v>
      </c>
      <c r="M4" s="170" t="s">
        <v>28</v>
      </c>
      <c r="N4" s="158" t="s">
        <v>34</v>
      </c>
      <c r="O4" s="159"/>
      <c r="P4" s="159"/>
      <c r="Q4" s="159"/>
      <c r="R4" s="170" t="s">
        <v>29</v>
      </c>
    </row>
    <row r="5" spans="2:18" ht="18" customHeight="1">
      <c r="B5" s="163"/>
      <c r="C5" s="163"/>
      <c r="D5" s="164"/>
      <c r="E5" s="156"/>
      <c r="F5" s="156" t="s">
        <v>14</v>
      </c>
      <c r="G5" s="154" t="s">
        <v>35</v>
      </c>
      <c r="H5" s="155"/>
      <c r="I5" s="155"/>
      <c r="J5" s="25" t="s">
        <v>36</v>
      </c>
      <c r="K5" s="25"/>
      <c r="L5" s="168"/>
      <c r="M5" s="156"/>
      <c r="N5" s="25"/>
      <c r="O5" s="171" t="s">
        <v>31</v>
      </c>
      <c r="P5" s="171" t="s">
        <v>30</v>
      </c>
      <c r="Q5" s="171" t="s">
        <v>110</v>
      </c>
      <c r="R5" s="156"/>
    </row>
    <row r="6" spans="2:18" ht="18" customHeight="1">
      <c r="B6" s="163"/>
      <c r="C6" s="163"/>
      <c r="D6" s="164"/>
      <c r="E6" s="156" t="s">
        <v>37</v>
      </c>
      <c r="F6" s="156"/>
      <c r="G6" s="156" t="s">
        <v>38</v>
      </c>
      <c r="H6" s="156" t="s">
        <v>39</v>
      </c>
      <c r="I6" s="156" t="s">
        <v>40</v>
      </c>
      <c r="J6" s="25" t="s">
        <v>41</v>
      </c>
      <c r="K6" s="25"/>
      <c r="L6" s="168"/>
      <c r="M6" s="156"/>
      <c r="N6" s="24" t="s">
        <v>42</v>
      </c>
      <c r="O6" s="172"/>
      <c r="P6" s="172"/>
      <c r="Q6" s="172"/>
      <c r="R6" s="156"/>
    </row>
    <row r="7" spans="2:18" ht="18" customHeight="1">
      <c r="B7" s="165"/>
      <c r="C7" s="165"/>
      <c r="D7" s="166"/>
      <c r="E7" s="157"/>
      <c r="F7" s="157"/>
      <c r="G7" s="157"/>
      <c r="H7" s="157"/>
      <c r="I7" s="157"/>
      <c r="J7" s="14" t="s">
        <v>111</v>
      </c>
      <c r="K7" s="14"/>
      <c r="L7" s="169"/>
      <c r="M7" s="157"/>
      <c r="N7" s="14"/>
      <c r="O7" s="173"/>
      <c r="P7" s="173"/>
      <c r="Q7" s="173"/>
      <c r="R7" s="157"/>
    </row>
    <row r="8" spans="2:18" s="4" customFormat="1" ht="36" customHeight="1">
      <c r="B8" s="160" t="s">
        <v>18</v>
      </c>
      <c r="C8" s="160"/>
      <c r="D8" s="41"/>
      <c r="E8" s="48">
        <v>134</v>
      </c>
      <c r="F8" s="47">
        <v>13195</v>
      </c>
      <c r="G8" s="47">
        <v>13175</v>
      </c>
      <c r="H8" s="47">
        <v>10812</v>
      </c>
      <c r="I8" s="47">
        <v>2363</v>
      </c>
      <c r="J8" s="47">
        <v>20</v>
      </c>
      <c r="K8" s="47"/>
      <c r="L8" s="47">
        <v>6422629</v>
      </c>
      <c r="M8" s="47">
        <v>74823002</v>
      </c>
      <c r="N8" s="47">
        <v>109969077</v>
      </c>
      <c r="O8" s="47">
        <v>108364293</v>
      </c>
      <c r="P8" s="47">
        <v>327958</v>
      </c>
      <c r="Q8" s="47">
        <v>1276826</v>
      </c>
      <c r="R8" s="47">
        <v>37497469</v>
      </c>
    </row>
    <row r="9" spans="2:18" ht="24.75" customHeight="1">
      <c r="B9" s="6"/>
      <c r="C9" s="18" t="s">
        <v>43</v>
      </c>
      <c r="D9" s="18"/>
      <c r="E9" s="75">
        <v>30</v>
      </c>
      <c r="F9" s="47">
        <v>961</v>
      </c>
      <c r="G9" s="76">
        <v>952</v>
      </c>
      <c r="H9" s="76">
        <v>324</v>
      </c>
      <c r="I9" s="76">
        <v>628</v>
      </c>
      <c r="J9" s="76">
        <v>9</v>
      </c>
      <c r="K9" s="76"/>
      <c r="L9" s="76">
        <v>231827</v>
      </c>
      <c r="M9" s="76">
        <v>1309600</v>
      </c>
      <c r="N9" s="76">
        <v>1885335</v>
      </c>
      <c r="O9" s="76">
        <v>1564842</v>
      </c>
      <c r="P9" s="76">
        <v>4128</v>
      </c>
      <c r="Q9" s="76">
        <v>316365</v>
      </c>
      <c r="R9" s="76">
        <v>542387</v>
      </c>
    </row>
    <row r="10" spans="2:18" ht="24.75" customHeight="1">
      <c r="B10" s="6"/>
      <c r="C10" s="18" t="s">
        <v>24</v>
      </c>
      <c r="D10" s="18"/>
      <c r="E10" s="75">
        <v>1</v>
      </c>
      <c r="F10" s="47">
        <v>22</v>
      </c>
      <c r="G10" s="76">
        <v>22</v>
      </c>
      <c r="H10" s="76">
        <v>18</v>
      </c>
      <c r="I10" s="76">
        <v>4</v>
      </c>
      <c r="J10" s="76">
        <v>0</v>
      </c>
      <c r="K10" s="76"/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</row>
    <row r="11" spans="2:19" ht="24.75" customHeight="1">
      <c r="B11" s="6"/>
      <c r="C11" s="18" t="s">
        <v>44</v>
      </c>
      <c r="D11" s="18"/>
      <c r="E11" s="75">
        <v>3</v>
      </c>
      <c r="F11" s="47">
        <v>145</v>
      </c>
      <c r="G11" s="76">
        <v>145</v>
      </c>
      <c r="H11" s="76">
        <v>121</v>
      </c>
      <c r="I11" s="76">
        <v>24</v>
      </c>
      <c r="J11" s="76">
        <v>0</v>
      </c>
      <c r="K11" s="77"/>
      <c r="L11" s="77">
        <v>51015</v>
      </c>
      <c r="M11" s="77">
        <v>251853</v>
      </c>
      <c r="N11" s="76">
        <v>419431</v>
      </c>
      <c r="O11" s="76">
        <v>389761</v>
      </c>
      <c r="P11" s="77">
        <v>29670</v>
      </c>
      <c r="Q11" s="76">
        <v>0</v>
      </c>
      <c r="R11" s="77">
        <v>157421</v>
      </c>
      <c r="S11" s="33"/>
    </row>
    <row r="12" spans="2:19" ht="24.75" customHeight="1">
      <c r="B12" s="6"/>
      <c r="C12" s="18" t="s">
        <v>45</v>
      </c>
      <c r="D12" s="18"/>
      <c r="E12" s="75">
        <v>3</v>
      </c>
      <c r="F12" s="47">
        <v>32</v>
      </c>
      <c r="G12" s="76">
        <v>32</v>
      </c>
      <c r="H12" s="76">
        <v>23</v>
      </c>
      <c r="I12" s="76">
        <v>9</v>
      </c>
      <c r="J12" s="76">
        <v>0</v>
      </c>
      <c r="K12" s="76"/>
      <c r="L12" s="76">
        <v>10629</v>
      </c>
      <c r="M12" s="76">
        <v>25032</v>
      </c>
      <c r="N12" s="76">
        <v>58884</v>
      </c>
      <c r="O12" s="76">
        <v>50322</v>
      </c>
      <c r="P12" s="76">
        <v>8562</v>
      </c>
      <c r="Q12" s="76">
        <v>0</v>
      </c>
      <c r="R12" s="76">
        <v>31579</v>
      </c>
      <c r="S12" s="80"/>
    </row>
    <row r="13" spans="2:19" ht="24.75" customHeight="1">
      <c r="B13" s="6"/>
      <c r="C13" s="18" t="s">
        <v>46</v>
      </c>
      <c r="D13" s="18"/>
      <c r="E13" s="75">
        <v>4</v>
      </c>
      <c r="F13" s="47">
        <v>27</v>
      </c>
      <c r="G13" s="76">
        <v>25</v>
      </c>
      <c r="H13" s="76">
        <v>18</v>
      </c>
      <c r="I13" s="76">
        <v>7</v>
      </c>
      <c r="J13" s="76">
        <v>2</v>
      </c>
      <c r="K13" s="76"/>
      <c r="L13" s="76">
        <v>7407</v>
      </c>
      <c r="M13" s="76">
        <v>7382</v>
      </c>
      <c r="N13" s="76">
        <v>19964</v>
      </c>
      <c r="O13" s="76">
        <v>19901</v>
      </c>
      <c r="P13" s="76">
        <v>63</v>
      </c>
      <c r="Q13" s="76">
        <v>0</v>
      </c>
      <c r="R13" s="76">
        <v>11736</v>
      </c>
      <c r="S13" s="80"/>
    </row>
    <row r="14" spans="2:19" ht="24.75" customHeight="1">
      <c r="B14" s="6"/>
      <c r="C14" s="18" t="s">
        <v>47</v>
      </c>
      <c r="D14" s="18"/>
      <c r="E14" s="75">
        <v>10</v>
      </c>
      <c r="F14" s="47">
        <v>317</v>
      </c>
      <c r="G14" s="76">
        <v>314</v>
      </c>
      <c r="H14" s="76">
        <v>200</v>
      </c>
      <c r="I14" s="76">
        <v>114</v>
      </c>
      <c r="J14" s="76">
        <v>3</v>
      </c>
      <c r="K14" s="76"/>
      <c r="L14" s="76">
        <v>126702</v>
      </c>
      <c r="M14" s="76">
        <v>695096</v>
      </c>
      <c r="N14" s="76">
        <v>932267</v>
      </c>
      <c r="O14" s="76">
        <v>799546</v>
      </c>
      <c r="P14" s="76">
        <v>19031</v>
      </c>
      <c r="Q14" s="76">
        <v>113690</v>
      </c>
      <c r="R14" s="76">
        <v>222686</v>
      </c>
      <c r="S14" s="80"/>
    </row>
    <row r="15" spans="2:19" ht="24.75" customHeight="1">
      <c r="B15" s="6"/>
      <c r="C15" s="18" t="s">
        <v>25</v>
      </c>
      <c r="D15" s="18"/>
      <c r="E15" s="75">
        <v>7</v>
      </c>
      <c r="F15" s="47">
        <v>436</v>
      </c>
      <c r="G15" s="76">
        <v>436</v>
      </c>
      <c r="H15" s="76">
        <v>304</v>
      </c>
      <c r="I15" s="76">
        <v>132</v>
      </c>
      <c r="J15" s="76">
        <v>0</v>
      </c>
      <c r="K15" s="76"/>
      <c r="L15" s="76">
        <v>165876</v>
      </c>
      <c r="M15" s="76">
        <v>218030</v>
      </c>
      <c r="N15" s="76">
        <v>727519</v>
      </c>
      <c r="O15" s="76">
        <v>684373</v>
      </c>
      <c r="P15" s="76">
        <v>2245</v>
      </c>
      <c r="Q15" s="76">
        <v>40901</v>
      </c>
      <c r="R15" s="76">
        <v>479460</v>
      </c>
      <c r="S15" s="80"/>
    </row>
    <row r="16" spans="2:19" ht="24.75" customHeight="1">
      <c r="B16" s="6"/>
      <c r="C16" s="18" t="s">
        <v>48</v>
      </c>
      <c r="D16" s="18"/>
      <c r="E16" s="75">
        <v>6</v>
      </c>
      <c r="F16" s="47">
        <v>839</v>
      </c>
      <c r="G16" s="76">
        <v>839</v>
      </c>
      <c r="H16" s="76">
        <v>708</v>
      </c>
      <c r="I16" s="76">
        <v>131</v>
      </c>
      <c r="J16" s="76">
        <v>0</v>
      </c>
      <c r="K16" s="76"/>
      <c r="L16" s="76">
        <v>553563</v>
      </c>
      <c r="M16" s="76">
        <v>4867061</v>
      </c>
      <c r="N16" s="76">
        <v>7969953</v>
      </c>
      <c r="O16" s="76">
        <v>7415641</v>
      </c>
      <c r="P16" s="76">
        <v>3461</v>
      </c>
      <c r="Q16" s="76">
        <v>550851</v>
      </c>
      <c r="R16" s="76">
        <v>3001006</v>
      </c>
      <c r="S16" s="80"/>
    </row>
    <row r="17" spans="2:19" ht="24.75" customHeight="1">
      <c r="B17" s="6"/>
      <c r="C17" s="18" t="s">
        <v>49</v>
      </c>
      <c r="D17" s="18"/>
      <c r="E17" s="75">
        <v>1</v>
      </c>
      <c r="F17" s="47">
        <v>5</v>
      </c>
      <c r="G17" s="76">
        <v>5</v>
      </c>
      <c r="H17" s="76">
        <v>4</v>
      </c>
      <c r="I17" s="76">
        <v>1</v>
      </c>
      <c r="J17" s="76">
        <v>0</v>
      </c>
      <c r="K17" s="77"/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80"/>
    </row>
    <row r="18" spans="2:19" ht="24.75" customHeight="1">
      <c r="B18" s="6"/>
      <c r="C18" s="18" t="s">
        <v>50</v>
      </c>
      <c r="D18" s="18"/>
      <c r="E18" s="75">
        <v>14</v>
      </c>
      <c r="F18" s="47">
        <v>1372</v>
      </c>
      <c r="G18" s="76">
        <v>1372</v>
      </c>
      <c r="H18" s="76">
        <v>988</v>
      </c>
      <c r="I18" s="76">
        <v>384</v>
      </c>
      <c r="J18" s="76">
        <v>0</v>
      </c>
      <c r="K18" s="76"/>
      <c r="L18" s="76">
        <v>605728</v>
      </c>
      <c r="M18" s="76">
        <v>3205890</v>
      </c>
      <c r="N18" s="76">
        <v>5220211</v>
      </c>
      <c r="O18" s="76">
        <v>5157424</v>
      </c>
      <c r="P18" s="76">
        <v>0</v>
      </c>
      <c r="Q18" s="76">
        <v>62787</v>
      </c>
      <c r="R18" s="76">
        <v>1889189</v>
      </c>
      <c r="S18" s="80"/>
    </row>
    <row r="19" spans="2:19" ht="24.75" customHeight="1">
      <c r="B19" s="6"/>
      <c r="C19" s="18" t="s">
        <v>51</v>
      </c>
      <c r="D19" s="18"/>
      <c r="E19" s="75">
        <v>4</v>
      </c>
      <c r="F19" s="47">
        <v>1217</v>
      </c>
      <c r="G19" s="76">
        <v>1216</v>
      </c>
      <c r="H19" s="76">
        <v>1141</v>
      </c>
      <c r="I19" s="76">
        <v>75</v>
      </c>
      <c r="J19" s="77">
        <v>1</v>
      </c>
      <c r="K19" s="77"/>
      <c r="L19" s="77">
        <v>703481</v>
      </c>
      <c r="M19" s="77">
        <v>3326468</v>
      </c>
      <c r="N19" s="76">
        <v>7229083</v>
      </c>
      <c r="O19" s="76">
        <v>7186722</v>
      </c>
      <c r="P19" s="77">
        <v>1515</v>
      </c>
      <c r="Q19" s="76">
        <v>40846</v>
      </c>
      <c r="R19" s="77">
        <v>3963222</v>
      </c>
      <c r="S19" s="80"/>
    </row>
    <row r="20" spans="2:18" ht="24.75" customHeight="1">
      <c r="B20" s="6"/>
      <c r="C20" s="18" t="s">
        <v>56</v>
      </c>
      <c r="D20" s="18"/>
      <c r="E20" s="75">
        <v>1</v>
      </c>
      <c r="F20" s="47">
        <v>88</v>
      </c>
      <c r="G20" s="76">
        <v>88</v>
      </c>
      <c r="H20" s="76">
        <v>22</v>
      </c>
      <c r="I20" s="76">
        <v>66</v>
      </c>
      <c r="J20" s="76">
        <v>0</v>
      </c>
      <c r="K20" s="76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 ht="24.75" customHeight="1">
      <c r="B21" s="6"/>
      <c r="C21" s="18" t="s">
        <v>52</v>
      </c>
      <c r="D21" s="18"/>
      <c r="E21" s="75">
        <v>12</v>
      </c>
      <c r="F21" s="47">
        <v>585</v>
      </c>
      <c r="G21" s="76">
        <v>584</v>
      </c>
      <c r="H21" s="76">
        <v>488</v>
      </c>
      <c r="I21" s="76">
        <v>96</v>
      </c>
      <c r="J21" s="76">
        <v>1</v>
      </c>
      <c r="K21" s="76"/>
      <c r="L21" s="76">
        <v>243756</v>
      </c>
      <c r="M21" s="76">
        <v>1677756</v>
      </c>
      <c r="N21" s="76">
        <v>2353132</v>
      </c>
      <c r="O21" s="76">
        <v>2161135</v>
      </c>
      <c r="P21" s="76">
        <v>46532</v>
      </c>
      <c r="Q21" s="76">
        <v>145465</v>
      </c>
      <c r="R21" s="76">
        <v>655249</v>
      </c>
    </row>
    <row r="22" spans="2:19" ht="24.75" customHeight="1">
      <c r="B22" s="6"/>
      <c r="C22" s="18" t="s">
        <v>53</v>
      </c>
      <c r="D22" s="18"/>
      <c r="E22" s="75">
        <v>1</v>
      </c>
      <c r="F22" s="47">
        <v>19</v>
      </c>
      <c r="G22" s="76">
        <v>19</v>
      </c>
      <c r="H22" s="76">
        <v>18</v>
      </c>
      <c r="I22" s="76">
        <v>1</v>
      </c>
      <c r="J22" s="76">
        <v>0</v>
      </c>
      <c r="K22" s="77"/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80"/>
    </row>
    <row r="23" spans="2:19" ht="24.75" customHeight="1">
      <c r="B23" s="6"/>
      <c r="C23" s="18" t="s">
        <v>26</v>
      </c>
      <c r="D23" s="18"/>
      <c r="E23" s="75">
        <v>1</v>
      </c>
      <c r="F23" s="47">
        <v>14</v>
      </c>
      <c r="G23" s="76">
        <v>14</v>
      </c>
      <c r="H23" s="76">
        <v>13</v>
      </c>
      <c r="I23" s="76">
        <v>1</v>
      </c>
      <c r="J23" s="76">
        <v>0</v>
      </c>
      <c r="K23" s="77"/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80"/>
    </row>
    <row r="24" spans="2:19" ht="24.75" customHeight="1">
      <c r="B24" s="6"/>
      <c r="C24" s="18" t="s">
        <v>54</v>
      </c>
      <c r="D24" s="18"/>
      <c r="E24" s="75">
        <v>9</v>
      </c>
      <c r="F24" s="47">
        <v>250</v>
      </c>
      <c r="G24" s="76">
        <v>248</v>
      </c>
      <c r="H24" s="76">
        <v>210</v>
      </c>
      <c r="I24" s="76">
        <v>38</v>
      </c>
      <c r="J24" s="76">
        <v>2</v>
      </c>
      <c r="K24" s="76"/>
      <c r="L24" s="77">
        <v>94645</v>
      </c>
      <c r="M24" s="76">
        <v>341503</v>
      </c>
      <c r="N24" s="76">
        <v>560719</v>
      </c>
      <c r="O24" s="76">
        <v>494941</v>
      </c>
      <c r="P24" s="76">
        <v>65716</v>
      </c>
      <c r="Q24" s="76">
        <v>62</v>
      </c>
      <c r="R24" s="76">
        <v>205165</v>
      </c>
      <c r="S24" s="80"/>
    </row>
    <row r="25" spans="2:19" ht="24.75" customHeight="1">
      <c r="B25" s="6"/>
      <c r="C25" s="18" t="s">
        <v>112</v>
      </c>
      <c r="D25" s="18"/>
      <c r="E25" s="75">
        <v>3</v>
      </c>
      <c r="F25" s="47">
        <v>207</v>
      </c>
      <c r="G25" s="76">
        <v>207</v>
      </c>
      <c r="H25" s="76">
        <v>179</v>
      </c>
      <c r="I25" s="76">
        <v>28</v>
      </c>
      <c r="J25" s="76">
        <v>0</v>
      </c>
      <c r="K25" s="76"/>
      <c r="L25" s="76">
        <v>85127</v>
      </c>
      <c r="M25" s="76">
        <v>181557</v>
      </c>
      <c r="N25" s="76">
        <v>397496</v>
      </c>
      <c r="O25" s="76">
        <v>382367</v>
      </c>
      <c r="P25" s="76">
        <v>15129</v>
      </c>
      <c r="Q25" s="76">
        <v>0</v>
      </c>
      <c r="R25" s="76">
        <v>201643</v>
      </c>
      <c r="S25" s="80"/>
    </row>
    <row r="26" spans="2:19" ht="24.75" customHeight="1">
      <c r="B26" s="6"/>
      <c r="C26" s="18" t="s">
        <v>113</v>
      </c>
      <c r="D26" s="18"/>
      <c r="E26" s="75">
        <v>8</v>
      </c>
      <c r="F26" s="47">
        <v>280</v>
      </c>
      <c r="G26" s="76">
        <v>280</v>
      </c>
      <c r="H26" s="76">
        <v>253</v>
      </c>
      <c r="I26" s="76">
        <v>27</v>
      </c>
      <c r="J26" s="76">
        <v>0</v>
      </c>
      <c r="K26" s="76"/>
      <c r="L26" s="76">
        <v>117297</v>
      </c>
      <c r="M26" s="76">
        <v>132051</v>
      </c>
      <c r="N26" s="76">
        <v>399873</v>
      </c>
      <c r="O26" s="76">
        <v>345239</v>
      </c>
      <c r="P26" s="76">
        <v>52864</v>
      </c>
      <c r="Q26" s="76">
        <v>1770</v>
      </c>
      <c r="R26" s="76">
        <v>250043</v>
      </c>
      <c r="S26" s="80"/>
    </row>
    <row r="27" spans="2:19" ht="24.75" customHeight="1">
      <c r="B27" s="6"/>
      <c r="C27" s="18" t="s">
        <v>114</v>
      </c>
      <c r="D27" s="18"/>
      <c r="E27" s="75">
        <v>0</v>
      </c>
      <c r="F27" s="47">
        <v>0</v>
      </c>
      <c r="G27" s="76">
        <v>0</v>
      </c>
      <c r="H27" s="76">
        <v>0</v>
      </c>
      <c r="I27" s="76">
        <v>0</v>
      </c>
      <c r="J27" s="76">
        <v>0</v>
      </c>
      <c r="K27" s="76"/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80"/>
    </row>
    <row r="28" spans="2:19" ht="24.75" customHeight="1">
      <c r="B28" s="6"/>
      <c r="C28" s="89" t="s">
        <v>115</v>
      </c>
      <c r="D28" s="18"/>
      <c r="E28" s="75">
        <v>0</v>
      </c>
      <c r="F28" s="47">
        <v>0</v>
      </c>
      <c r="G28" s="76">
        <v>0</v>
      </c>
      <c r="H28" s="76">
        <v>0</v>
      </c>
      <c r="I28" s="76">
        <v>0</v>
      </c>
      <c r="J28" s="76">
        <v>0</v>
      </c>
      <c r="K28" s="76"/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80"/>
    </row>
    <row r="29" spans="2:19" ht="24.75" customHeight="1">
      <c r="B29" s="6"/>
      <c r="C29" s="18" t="s">
        <v>116</v>
      </c>
      <c r="D29" s="18"/>
      <c r="E29" s="75">
        <v>1</v>
      </c>
      <c r="F29" s="47">
        <v>7</v>
      </c>
      <c r="G29" s="76">
        <v>5</v>
      </c>
      <c r="H29" s="76">
        <v>1</v>
      </c>
      <c r="I29" s="76">
        <v>4</v>
      </c>
      <c r="J29" s="76">
        <v>2</v>
      </c>
      <c r="K29" s="77"/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80"/>
    </row>
    <row r="30" spans="2:19" ht="24.75" customHeight="1">
      <c r="B30" s="6"/>
      <c r="C30" s="18" t="s">
        <v>118</v>
      </c>
      <c r="D30" s="18"/>
      <c r="E30" s="75">
        <v>0</v>
      </c>
      <c r="F30" s="47">
        <v>0</v>
      </c>
      <c r="G30" s="76">
        <v>0</v>
      </c>
      <c r="H30" s="76">
        <v>0</v>
      </c>
      <c r="I30" s="76">
        <v>0</v>
      </c>
      <c r="J30" s="76">
        <v>0</v>
      </c>
      <c r="K30" s="76"/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80"/>
    </row>
    <row r="31" spans="2:19" ht="24.75" customHeight="1">
      <c r="B31" s="6"/>
      <c r="C31" s="18" t="s">
        <v>117</v>
      </c>
      <c r="D31" s="18"/>
      <c r="E31" s="75">
        <v>14</v>
      </c>
      <c r="F31" s="47">
        <v>6368</v>
      </c>
      <c r="G31" s="76">
        <v>6368</v>
      </c>
      <c r="H31" s="76">
        <v>5777</v>
      </c>
      <c r="I31" s="76">
        <v>591</v>
      </c>
      <c r="J31" s="76">
        <v>0</v>
      </c>
      <c r="K31" s="76"/>
      <c r="L31" s="76">
        <v>3367591</v>
      </c>
      <c r="M31" s="76">
        <v>58211346</v>
      </c>
      <c r="N31" s="76">
        <v>81369563</v>
      </c>
      <c r="O31" s="76">
        <v>81294031</v>
      </c>
      <c r="P31" s="76">
        <v>75532</v>
      </c>
      <c r="Q31" s="76">
        <v>0</v>
      </c>
      <c r="R31" s="76">
        <v>25836906</v>
      </c>
      <c r="S31" s="80"/>
    </row>
    <row r="32" spans="2:19" ht="24.75" customHeight="1" thickBot="1">
      <c r="B32" s="20"/>
      <c r="C32" s="21" t="s">
        <v>55</v>
      </c>
      <c r="D32" s="21"/>
      <c r="E32" s="78">
        <v>1</v>
      </c>
      <c r="F32" s="143">
        <v>4</v>
      </c>
      <c r="G32" s="79">
        <v>4</v>
      </c>
      <c r="H32" s="79">
        <v>2</v>
      </c>
      <c r="I32" s="79">
        <v>2</v>
      </c>
      <c r="J32" s="79">
        <v>0</v>
      </c>
      <c r="K32" s="79"/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80"/>
    </row>
    <row r="33" ht="18" customHeight="1">
      <c r="B33" s="1" t="s">
        <v>108</v>
      </c>
    </row>
    <row r="34" ht="7.5" customHeight="1"/>
    <row r="36" spans="5:19" ht="13.5" customHeight="1"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</sheetData>
  <sheetProtection/>
  <mergeCells count="20">
    <mergeCell ref="P5:P7"/>
    <mergeCell ref="O5:O7"/>
    <mergeCell ref="R4:R7"/>
    <mergeCell ref="Q3:R3"/>
    <mergeCell ref="Q5:Q7"/>
    <mergeCell ref="I6:I7"/>
    <mergeCell ref="N4:Q4"/>
    <mergeCell ref="B8:C8"/>
    <mergeCell ref="B4:D7"/>
    <mergeCell ref="E4:E5"/>
    <mergeCell ref="E6:E7"/>
    <mergeCell ref="L4:L7"/>
    <mergeCell ref="M4:M7"/>
    <mergeCell ref="F2:K2"/>
    <mergeCell ref="L2:M2"/>
    <mergeCell ref="G5:I5"/>
    <mergeCell ref="G6:G7"/>
    <mergeCell ref="F4:J4"/>
    <mergeCell ref="F5:F7"/>
    <mergeCell ref="H6:H7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2:W36"/>
  <sheetViews>
    <sheetView showGridLines="0" view="pageBreakPreview"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E8" sqref="E8:R32"/>
    </sheetView>
  </sheetViews>
  <sheetFormatPr defaultColWidth="8.796875" defaultRowHeight="13.5" customHeight="1"/>
  <cols>
    <col min="1" max="1" width="5" style="1" customWidth="1"/>
    <col min="2" max="2" width="2.59765625" style="1" customWidth="1"/>
    <col min="3" max="3" width="28.3984375" style="1" customWidth="1"/>
    <col min="4" max="4" width="0.6953125" style="1" customWidth="1"/>
    <col min="5" max="5" width="9" style="1" customWidth="1"/>
    <col min="6" max="7" width="11" style="1" bestFit="1" customWidth="1"/>
    <col min="8" max="9" width="10" style="1" bestFit="1" customWidth="1"/>
    <col min="10" max="10" width="8.59765625" style="1" bestFit="1" customWidth="1"/>
    <col min="11" max="11" width="1" style="1" customWidth="1"/>
    <col min="12" max="12" width="13" style="1" bestFit="1" customWidth="1"/>
    <col min="13" max="15" width="14" style="1" bestFit="1" customWidth="1"/>
    <col min="16" max="16" width="12" style="1" bestFit="1" customWidth="1"/>
    <col min="17" max="17" width="11.19921875" style="1" bestFit="1" customWidth="1"/>
    <col min="18" max="18" width="14" style="1" bestFit="1" customWidth="1"/>
    <col min="19" max="19" width="3.09765625" style="1" customWidth="1"/>
    <col min="20" max="20" width="4.5" style="1" customWidth="1"/>
    <col min="21" max="21" width="16.8984375" style="1" customWidth="1"/>
    <col min="22" max="16384" width="9" style="1" customWidth="1"/>
  </cols>
  <sheetData>
    <row r="2" spans="5:13" s="4" customFormat="1" ht="18" customHeight="1">
      <c r="E2" s="56" t="s">
        <v>130</v>
      </c>
      <c r="F2" s="145" t="s">
        <v>17</v>
      </c>
      <c r="G2" s="145"/>
      <c r="H2" s="145"/>
      <c r="I2" s="145"/>
      <c r="J2" s="145"/>
      <c r="K2" s="145"/>
      <c r="L2" s="145" t="s">
        <v>139</v>
      </c>
      <c r="M2" s="145"/>
    </row>
    <row r="3" spans="2:18" ht="18" customHeight="1" thickBot="1">
      <c r="B3" s="1" t="s">
        <v>23</v>
      </c>
      <c r="P3" s="50"/>
      <c r="Q3" s="146" t="s">
        <v>138</v>
      </c>
      <c r="R3" s="146"/>
    </row>
    <row r="4" spans="2:18" ht="18" customHeight="1">
      <c r="B4" s="161" t="s">
        <v>73</v>
      </c>
      <c r="C4" s="161"/>
      <c r="D4" s="162"/>
      <c r="E4" s="152" t="s">
        <v>32</v>
      </c>
      <c r="F4" s="158" t="s">
        <v>33</v>
      </c>
      <c r="G4" s="159"/>
      <c r="H4" s="159"/>
      <c r="I4" s="159"/>
      <c r="J4" s="159"/>
      <c r="K4" s="26"/>
      <c r="L4" s="167" t="s">
        <v>27</v>
      </c>
      <c r="M4" s="170" t="s">
        <v>28</v>
      </c>
      <c r="N4" s="158" t="s">
        <v>34</v>
      </c>
      <c r="O4" s="159"/>
      <c r="P4" s="159"/>
      <c r="Q4" s="159"/>
      <c r="R4" s="170" t="s">
        <v>29</v>
      </c>
    </row>
    <row r="5" spans="2:18" ht="18" customHeight="1">
      <c r="B5" s="163"/>
      <c r="C5" s="163"/>
      <c r="D5" s="164"/>
      <c r="E5" s="156"/>
      <c r="F5" s="156" t="s">
        <v>14</v>
      </c>
      <c r="G5" s="154" t="s">
        <v>35</v>
      </c>
      <c r="H5" s="155"/>
      <c r="I5" s="155"/>
      <c r="J5" s="25" t="s">
        <v>36</v>
      </c>
      <c r="K5" s="25"/>
      <c r="L5" s="168"/>
      <c r="M5" s="156"/>
      <c r="N5" s="25"/>
      <c r="O5" s="171" t="s">
        <v>31</v>
      </c>
      <c r="P5" s="171" t="s">
        <v>30</v>
      </c>
      <c r="Q5" s="171" t="s">
        <v>110</v>
      </c>
      <c r="R5" s="156"/>
    </row>
    <row r="6" spans="2:18" ht="18" customHeight="1">
      <c r="B6" s="163"/>
      <c r="C6" s="163"/>
      <c r="D6" s="164"/>
      <c r="E6" s="156" t="s">
        <v>37</v>
      </c>
      <c r="F6" s="156"/>
      <c r="G6" s="156" t="s">
        <v>38</v>
      </c>
      <c r="H6" s="156" t="s">
        <v>39</v>
      </c>
      <c r="I6" s="156" t="s">
        <v>40</v>
      </c>
      <c r="J6" s="25" t="s">
        <v>41</v>
      </c>
      <c r="K6" s="25"/>
      <c r="L6" s="168"/>
      <c r="M6" s="156"/>
      <c r="N6" s="24" t="s">
        <v>42</v>
      </c>
      <c r="O6" s="172"/>
      <c r="P6" s="172"/>
      <c r="Q6" s="172"/>
      <c r="R6" s="156"/>
    </row>
    <row r="7" spans="2:18" ht="18" customHeight="1">
      <c r="B7" s="165"/>
      <c r="C7" s="165"/>
      <c r="D7" s="166"/>
      <c r="E7" s="157"/>
      <c r="F7" s="157"/>
      <c r="G7" s="157"/>
      <c r="H7" s="157"/>
      <c r="I7" s="157"/>
      <c r="J7" s="14" t="s">
        <v>107</v>
      </c>
      <c r="K7" s="14"/>
      <c r="L7" s="169"/>
      <c r="M7" s="157"/>
      <c r="N7" s="14"/>
      <c r="O7" s="173"/>
      <c r="P7" s="173"/>
      <c r="Q7" s="173"/>
      <c r="R7" s="157"/>
    </row>
    <row r="8" spans="2:18" s="4" customFormat="1" ht="36" customHeight="1">
      <c r="B8" s="160" t="s">
        <v>18</v>
      </c>
      <c r="C8" s="160"/>
      <c r="D8" s="41"/>
      <c r="E8" s="48">
        <v>127</v>
      </c>
      <c r="F8" s="47">
        <v>13037</v>
      </c>
      <c r="G8" s="47">
        <v>13016</v>
      </c>
      <c r="H8" s="47">
        <v>10493</v>
      </c>
      <c r="I8" s="47">
        <v>2523</v>
      </c>
      <c r="J8" s="47">
        <v>21</v>
      </c>
      <c r="K8" s="47"/>
      <c r="L8" s="47">
        <v>6353181</v>
      </c>
      <c r="M8" s="47">
        <v>61085933</v>
      </c>
      <c r="N8" s="47">
        <v>98807240</v>
      </c>
      <c r="O8" s="47">
        <v>97151100</v>
      </c>
      <c r="P8" s="47">
        <v>399146</v>
      </c>
      <c r="Q8" s="47">
        <v>1256994</v>
      </c>
      <c r="R8" s="47">
        <v>39259841</v>
      </c>
    </row>
    <row r="9" spans="2:18" ht="24.75" customHeight="1">
      <c r="B9" s="6"/>
      <c r="C9" s="18" t="s">
        <v>43</v>
      </c>
      <c r="D9" s="18"/>
      <c r="E9" s="75">
        <v>27</v>
      </c>
      <c r="F9" s="47">
        <v>948</v>
      </c>
      <c r="G9" s="76">
        <v>939</v>
      </c>
      <c r="H9" s="76">
        <v>337</v>
      </c>
      <c r="I9" s="76">
        <v>602</v>
      </c>
      <c r="J9" s="76">
        <v>9</v>
      </c>
      <c r="K9" s="76"/>
      <c r="L9" s="76">
        <v>231431</v>
      </c>
      <c r="M9" s="76">
        <v>1428047</v>
      </c>
      <c r="N9" s="76">
        <v>2065811</v>
      </c>
      <c r="O9" s="76">
        <v>1673701</v>
      </c>
      <c r="P9" s="76">
        <v>3936</v>
      </c>
      <c r="Q9" s="76">
        <v>388174</v>
      </c>
      <c r="R9" s="76">
        <v>592506</v>
      </c>
    </row>
    <row r="10" spans="2:18" ht="24.75" customHeight="1">
      <c r="B10" s="6"/>
      <c r="C10" s="18" t="s">
        <v>24</v>
      </c>
      <c r="D10" s="18"/>
      <c r="E10" s="75">
        <v>1</v>
      </c>
      <c r="F10" s="47">
        <v>27</v>
      </c>
      <c r="G10" s="76">
        <v>27</v>
      </c>
      <c r="H10" s="76">
        <v>9</v>
      </c>
      <c r="I10" s="76">
        <v>18</v>
      </c>
      <c r="J10" s="76">
        <v>0</v>
      </c>
      <c r="K10" s="76"/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</row>
    <row r="11" spans="2:19" ht="24.75" customHeight="1">
      <c r="B11" s="6"/>
      <c r="C11" s="93" t="s">
        <v>44</v>
      </c>
      <c r="D11" s="93"/>
      <c r="E11" s="75">
        <v>3</v>
      </c>
      <c r="F11" s="47">
        <v>150</v>
      </c>
      <c r="G11" s="76">
        <v>150</v>
      </c>
      <c r="H11" s="76">
        <v>122</v>
      </c>
      <c r="I11" s="76">
        <v>28</v>
      </c>
      <c r="J11" s="76">
        <v>0</v>
      </c>
      <c r="K11" s="77"/>
      <c r="L11" s="77">
        <v>48612</v>
      </c>
      <c r="M11" s="77">
        <v>274810</v>
      </c>
      <c r="N11" s="76">
        <v>491577</v>
      </c>
      <c r="O11" s="76">
        <v>451263</v>
      </c>
      <c r="P11" s="77">
        <v>39876</v>
      </c>
      <c r="Q11" s="76">
        <v>438</v>
      </c>
      <c r="R11" s="77">
        <v>201787</v>
      </c>
      <c r="S11" s="33"/>
    </row>
    <row r="12" spans="2:19" ht="24.75" customHeight="1">
      <c r="B12" s="73"/>
      <c r="C12" s="93" t="s">
        <v>45</v>
      </c>
      <c r="D12" s="93"/>
      <c r="E12" s="75">
        <v>2</v>
      </c>
      <c r="F12" s="47">
        <v>27</v>
      </c>
      <c r="G12" s="76">
        <v>27</v>
      </c>
      <c r="H12" s="76">
        <v>19</v>
      </c>
      <c r="I12" s="76">
        <v>8</v>
      </c>
      <c r="J12" s="76">
        <v>0</v>
      </c>
      <c r="K12" s="76"/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80"/>
    </row>
    <row r="13" spans="1:19" ht="24.75" customHeight="1">
      <c r="A13" s="80"/>
      <c r="B13" s="73"/>
      <c r="C13" s="93" t="s">
        <v>46</v>
      </c>
      <c r="D13" s="93"/>
      <c r="E13" s="75">
        <v>2</v>
      </c>
      <c r="F13" s="47">
        <v>14</v>
      </c>
      <c r="G13" s="76">
        <v>13</v>
      </c>
      <c r="H13" s="76">
        <v>9</v>
      </c>
      <c r="I13" s="76">
        <v>4</v>
      </c>
      <c r="J13" s="76">
        <v>1</v>
      </c>
      <c r="K13" s="76"/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80"/>
    </row>
    <row r="14" spans="1:19" ht="24.75" customHeight="1">
      <c r="A14" s="80"/>
      <c r="B14" s="73"/>
      <c r="C14" s="93" t="s">
        <v>47</v>
      </c>
      <c r="D14" s="93"/>
      <c r="E14" s="75">
        <v>9</v>
      </c>
      <c r="F14" s="47">
        <v>297</v>
      </c>
      <c r="G14" s="76">
        <v>295</v>
      </c>
      <c r="H14" s="76">
        <v>186</v>
      </c>
      <c r="I14" s="76">
        <v>109</v>
      </c>
      <c r="J14" s="76">
        <v>2</v>
      </c>
      <c r="K14" s="76"/>
      <c r="L14" s="76">
        <v>128203</v>
      </c>
      <c r="M14" s="76">
        <v>618383</v>
      </c>
      <c r="N14" s="76">
        <v>991703</v>
      </c>
      <c r="O14" s="76">
        <v>863658</v>
      </c>
      <c r="P14" s="76">
        <v>13114</v>
      </c>
      <c r="Q14" s="76">
        <v>114931</v>
      </c>
      <c r="R14" s="76">
        <v>346983</v>
      </c>
      <c r="S14" s="80"/>
    </row>
    <row r="15" spans="1:19" ht="24.75" customHeight="1">
      <c r="A15" s="80"/>
      <c r="B15" s="73"/>
      <c r="C15" s="93" t="s">
        <v>25</v>
      </c>
      <c r="D15" s="93"/>
      <c r="E15" s="75">
        <v>6</v>
      </c>
      <c r="F15" s="47">
        <v>357</v>
      </c>
      <c r="G15" s="76">
        <v>357</v>
      </c>
      <c r="H15" s="76">
        <v>250</v>
      </c>
      <c r="I15" s="76">
        <v>107</v>
      </c>
      <c r="J15" s="76">
        <v>0</v>
      </c>
      <c r="K15" s="76"/>
      <c r="L15" s="76">
        <v>110938</v>
      </c>
      <c r="M15" s="76">
        <v>209819</v>
      </c>
      <c r="N15" s="76">
        <v>557672</v>
      </c>
      <c r="O15" s="76">
        <v>528907</v>
      </c>
      <c r="P15" s="76">
        <v>500</v>
      </c>
      <c r="Q15" s="76">
        <v>28265</v>
      </c>
      <c r="R15" s="76">
        <v>325129</v>
      </c>
      <c r="S15" s="80"/>
    </row>
    <row r="16" spans="1:19" ht="24.75" customHeight="1">
      <c r="A16" s="80"/>
      <c r="B16" s="73"/>
      <c r="C16" s="93" t="s">
        <v>48</v>
      </c>
      <c r="D16" s="93"/>
      <c r="E16" s="75">
        <v>6</v>
      </c>
      <c r="F16" s="47">
        <v>896</v>
      </c>
      <c r="G16" s="76">
        <v>896</v>
      </c>
      <c r="H16" s="76">
        <v>751</v>
      </c>
      <c r="I16" s="76">
        <v>145</v>
      </c>
      <c r="J16" s="76">
        <v>0</v>
      </c>
      <c r="K16" s="76"/>
      <c r="L16" s="76">
        <v>550164</v>
      </c>
      <c r="M16" s="76">
        <v>4665732</v>
      </c>
      <c r="N16" s="76">
        <v>7970322</v>
      </c>
      <c r="O16" s="76">
        <v>7420379</v>
      </c>
      <c r="P16" s="76">
        <v>2159</v>
      </c>
      <c r="Q16" s="76">
        <v>547784</v>
      </c>
      <c r="R16" s="76">
        <v>3170595</v>
      </c>
      <c r="S16" s="80"/>
    </row>
    <row r="17" spans="1:19" ht="24.75" customHeight="1">
      <c r="A17" s="80"/>
      <c r="B17" s="73"/>
      <c r="C17" s="93" t="s">
        <v>49</v>
      </c>
      <c r="D17" s="93"/>
      <c r="E17" s="75">
        <v>1</v>
      </c>
      <c r="F17" s="47">
        <v>6</v>
      </c>
      <c r="G17" s="76">
        <v>6</v>
      </c>
      <c r="H17" s="76">
        <v>4</v>
      </c>
      <c r="I17" s="76">
        <v>2</v>
      </c>
      <c r="J17" s="76">
        <v>0</v>
      </c>
      <c r="K17" s="77"/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80"/>
    </row>
    <row r="18" spans="1:19" ht="24.75" customHeight="1">
      <c r="A18" s="80"/>
      <c r="B18" s="73"/>
      <c r="C18" s="93" t="s">
        <v>50</v>
      </c>
      <c r="D18" s="93"/>
      <c r="E18" s="75">
        <v>14</v>
      </c>
      <c r="F18" s="47">
        <v>1425</v>
      </c>
      <c r="G18" s="76">
        <v>1425</v>
      </c>
      <c r="H18" s="76">
        <v>1000</v>
      </c>
      <c r="I18" s="76">
        <v>425</v>
      </c>
      <c r="J18" s="76">
        <v>0</v>
      </c>
      <c r="K18" s="76"/>
      <c r="L18" s="76">
        <v>645307</v>
      </c>
      <c r="M18" s="76">
        <v>3361720</v>
      </c>
      <c r="N18" s="76">
        <v>5699759</v>
      </c>
      <c r="O18" s="76">
        <v>5639809</v>
      </c>
      <c r="P18" s="76">
        <v>6031</v>
      </c>
      <c r="Q18" s="76">
        <v>53919</v>
      </c>
      <c r="R18" s="76">
        <v>2178529</v>
      </c>
      <c r="S18" s="80"/>
    </row>
    <row r="19" spans="2:19" ht="24.75" customHeight="1">
      <c r="B19" s="73"/>
      <c r="C19" s="93" t="s">
        <v>51</v>
      </c>
      <c r="D19" s="93"/>
      <c r="E19" s="75">
        <v>4</v>
      </c>
      <c r="F19" s="47">
        <v>1221</v>
      </c>
      <c r="G19" s="76">
        <v>1220</v>
      </c>
      <c r="H19" s="76">
        <v>1151</v>
      </c>
      <c r="I19" s="76">
        <v>69</v>
      </c>
      <c r="J19" s="77">
        <v>1</v>
      </c>
      <c r="K19" s="77"/>
      <c r="L19" s="77">
        <v>682969</v>
      </c>
      <c r="M19" s="77">
        <v>2454386</v>
      </c>
      <c r="N19" s="76">
        <v>6646151</v>
      </c>
      <c r="O19" s="76">
        <v>6610541</v>
      </c>
      <c r="P19" s="77">
        <v>1930</v>
      </c>
      <c r="Q19" s="76">
        <v>33680</v>
      </c>
      <c r="R19" s="77">
        <v>4201654</v>
      </c>
      <c r="S19" s="80"/>
    </row>
    <row r="20" spans="2:18" ht="24.75" customHeight="1">
      <c r="B20" s="6"/>
      <c r="C20" s="93" t="s">
        <v>56</v>
      </c>
      <c r="D20" s="93"/>
      <c r="E20" s="75">
        <v>1</v>
      </c>
      <c r="F20" s="47">
        <v>89</v>
      </c>
      <c r="G20" s="76">
        <v>89</v>
      </c>
      <c r="H20" s="76">
        <v>26</v>
      </c>
      <c r="I20" s="76">
        <v>63</v>
      </c>
      <c r="J20" s="76">
        <v>0</v>
      </c>
      <c r="K20" s="76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 ht="24.75" customHeight="1">
      <c r="B21" s="6"/>
      <c r="C21" s="93" t="s">
        <v>52</v>
      </c>
      <c r="D21" s="93"/>
      <c r="E21" s="75">
        <v>12</v>
      </c>
      <c r="F21" s="47">
        <v>633</v>
      </c>
      <c r="G21" s="76">
        <v>632</v>
      </c>
      <c r="H21" s="76">
        <v>511</v>
      </c>
      <c r="I21" s="76">
        <v>121</v>
      </c>
      <c r="J21" s="76">
        <v>1</v>
      </c>
      <c r="K21" s="76"/>
      <c r="L21" s="76">
        <v>262756</v>
      </c>
      <c r="M21" s="76">
        <v>1640193</v>
      </c>
      <c r="N21" s="76">
        <v>2347675</v>
      </c>
      <c r="O21" s="76">
        <v>2198435</v>
      </c>
      <c r="P21" s="76">
        <v>68861</v>
      </c>
      <c r="Q21" s="76">
        <v>80379</v>
      </c>
      <c r="R21" s="76">
        <v>736150</v>
      </c>
    </row>
    <row r="22" spans="2:19" ht="24.75" customHeight="1">
      <c r="B22" s="6"/>
      <c r="C22" s="18" t="s">
        <v>53</v>
      </c>
      <c r="D22" s="18"/>
      <c r="E22" s="75">
        <v>2</v>
      </c>
      <c r="F22" s="47">
        <v>26</v>
      </c>
      <c r="G22" s="76">
        <v>25</v>
      </c>
      <c r="H22" s="76">
        <v>23</v>
      </c>
      <c r="I22" s="76">
        <v>2</v>
      </c>
      <c r="J22" s="76">
        <v>1</v>
      </c>
      <c r="K22" s="77"/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80"/>
    </row>
    <row r="23" spans="2:23" ht="24.75" customHeight="1">
      <c r="B23" s="6"/>
      <c r="C23" s="18" t="s">
        <v>26</v>
      </c>
      <c r="D23" s="18"/>
      <c r="E23" s="75">
        <v>1</v>
      </c>
      <c r="F23" s="47">
        <v>13</v>
      </c>
      <c r="G23" s="76">
        <v>13</v>
      </c>
      <c r="H23" s="76">
        <v>12</v>
      </c>
      <c r="I23" s="76">
        <v>1</v>
      </c>
      <c r="J23" s="76">
        <v>0</v>
      </c>
      <c r="K23" s="77"/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80"/>
      <c r="T23" s="80"/>
      <c r="U23" s="80"/>
      <c r="V23" s="80"/>
      <c r="W23" s="80"/>
    </row>
    <row r="24" spans="2:19" ht="24.75" customHeight="1">
      <c r="B24" s="73"/>
      <c r="C24" s="93" t="s">
        <v>54</v>
      </c>
      <c r="D24" s="93"/>
      <c r="E24" s="75">
        <v>9</v>
      </c>
      <c r="F24" s="47">
        <v>270</v>
      </c>
      <c r="G24" s="76">
        <v>268</v>
      </c>
      <c r="H24" s="76">
        <v>222</v>
      </c>
      <c r="I24" s="76">
        <v>46</v>
      </c>
      <c r="J24" s="76">
        <v>2</v>
      </c>
      <c r="K24" s="76"/>
      <c r="L24" s="77">
        <v>105552</v>
      </c>
      <c r="M24" s="76">
        <v>293094</v>
      </c>
      <c r="N24" s="76">
        <v>707430</v>
      </c>
      <c r="O24" s="76">
        <v>685080</v>
      </c>
      <c r="P24" s="76">
        <v>22350</v>
      </c>
      <c r="Q24" s="76">
        <v>0</v>
      </c>
      <c r="R24" s="76">
        <v>386642</v>
      </c>
      <c r="S24" s="80"/>
    </row>
    <row r="25" spans="2:19" ht="24.75" customHeight="1">
      <c r="B25" s="6"/>
      <c r="C25" s="93" t="s">
        <v>112</v>
      </c>
      <c r="D25" s="93"/>
      <c r="E25" s="75">
        <v>3</v>
      </c>
      <c r="F25" s="47">
        <v>205</v>
      </c>
      <c r="G25" s="76">
        <v>205</v>
      </c>
      <c r="H25" s="76">
        <v>178</v>
      </c>
      <c r="I25" s="76">
        <v>27</v>
      </c>
      <c r="J25" s="76">
        <v>0</v>
      </c>
      <c r="K25" s="76"/>
      <c r="L25" s="76">
        <v>90911</v>
      </c>
      <c r="M25" s="76">
        <v>217153</v>
      </c>
      <c r="N25" s="76">
        <v>471863</v>
      </c>
      <c r="O25" s="76">
        <v>456157</v>
      </c>
      <c r="P25" s="76">
        <v>15649</v>
      </c>
      <c r="Q25" s="76">
        <v>57</v>
      </c>
      <c r="R25" s="76">
        <v>236164</v>
      </c>
      <c r="S25" s="80"/>
    </row>
    <row r="26" spans="1:19" ht="24.75" customHeight="1">
      <c r="A26" s="80"/>
      <c r="B26" s="73"/>
      <c r="C26" s="93" t="s">
        <v>113</v>
      </c>
      <c r="D26" s="93"/>
      <c r="E26" s="75">
        <v>9</v>
      </c>
      <c r="F26" s="47">
        <v>285</v>
      </c>
      <c r="G26" s="76">
        <v>284</v>
      </c>
      <c r="H26" s="76">
        <v>253</v>
      </c>
      <c r="I26" s="76">
        <v>31</v>
      </c>
      <c r="J26" s="76">
        <v>1</v>
      </c>
      <c r="K26" s="76"/>
      <c r="L26" s="76">
        <v>138352</v>
      </c>
      <c r="M26" s="76">
        <v>123826</v>
      </c>
      <c r="N26" s="76">
        <v>360778</v>
      </c>
      <c r="O26" s="76">
        <v>306686</v>
      </c>
      <c r="P26" s="76">
        <v>53035</v>
      </c>
      <c r="Q26" s="76">
        <v>1057</v>
      </c>
      <c r="R26" s="76">
        <v>219540</v>
      </c>
      <c r="S26" s="80"/>
    </row>
    <row r="27" spans="1:22" ht="24.75" customHeight="1">
      <c r="A27" s="80"/>
      <c r="B27" s="73"/>
      <c r="C27" s="93" t="s">
        <v>114</v>
      </c>
      <c r="D27" s="93"/>
      <c r="E27" s="75">
        <v>0</v>
      </c>
      <c r="F27" s="47">
        <v>0</v>
      </c>
      <c r="G27" s="76">
        <v>0</v>
      </c>
      <c r="H27" s="76">
        <v>0</v>
      </c>
      <c r="I27" s="76">
        <v>0</v>
      </c>
      <c r="J27" s="76">
        <v>0</v>
      </c>
      <c r="K27" s="76"/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80"/>
      <c r="T27" s="80"/>
      <c r="U27" s="80"/>
      <c r="V27" s="80"/>
    </row>
    <row r="28" spans="1:19" ht="24.75" customHeight="1">
      <c r="A28" s="80"/>
      <c r="B28" s="73"/>
      <c r="C28" s="94" t="s">
        <v>115</v>
      </c>
      <c r="D28" s="93"/>
      <c r="E28" s="75">
        <v>0</v>
      </c>
      <c r="F28" s="47">
        <v>0</v>
      </c>
      <c r="G28" s="76">
        <v>0</v>
      </c>
      <c r="H28" s="76">
        <v>0</v>
      </c>
      <c r="I28" s="76">
        <v>0</v>
      </c>
      <c r="J28" s="76">
        <v>0</v>
      </c>
      <c r="K28" s="76"/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80"/>
    </row>
    <row r="29" spans="1:23" ht="24.75" customHeight="1">
      <c r="A29" s="80"/>
      <c r="B29" s="73"/>
      <c r="C29" s="93" t="s">
        <v>116</v>
      </c>
      <c r="D29" s="93"/>
      <c r="E29" s="75">
        <v>1</v>
      </c>
      <c r="F29" s="47">
        <v>10</v>
      </c>
      <c r="G29" s="76">
        <v>7</v>
      </c>
      <c r="H29" s="76">
        <v>1</v>
      </c>
      <c r="I29" s="76">
        <v>6</v>
      </c>
      <c r="J29" s="76">
        <v>3</v>
      </c>
      <c r="K29" s="77"/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80"/>
      <c r="T29" s="80"/>
      <c r="U29" s="80"/>
      <c r="V29" s="80"/>
      <c r="W29" s="80"/>
    </row>
    <row r="30" spans="1:21" ht="24.75" customHeight="1">
      <c r="A30" s="80"/>
      <c r="B30" s="73"/>
      <c r="C30" s="93" t="s">
        <v>118</v>
      </c>
      <c r="D30" s="93"/>
      <c r="E30" s="75">
        <v>0</v>
      </c>
      <c r="F30" s="47">
        <v>0</v>
      </c>
      <c r="G30" s="76">
        <v>0</v>
      </c>
      <c r="H30" s="76">
        <v>0</v>
      </c>
      <c r="I30" s="76">
        <v>0</v>
      </c>
      <c r="J30" s="76">
        <v>0</v>
      </c>
      <c r="K30" s="76"/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80"/>
      <c r="T30" s="80"/>
      <c r="U30" s="80"/>
    </row>
    <row r="31" spans="1:19" ht="24.75" customHeight="1">
      <c r="A31" s="80"/>
      <c r="B31" s="73"/>
      <c r="C31" s="93" t="s">
        <v>117</v>
      </c>
      <c r="D31" s="93"/>
      <c r="E31" s="75">
        <v>13</v>
      </c>
      <c r="F31" s="47">
        <v>6134</v>
      </c>
      <c r="G31" s="76">
        <v>6134</v>
      </c>
      <c r="H31" s="76">
        <v>5427</v>
      </c>
      <c r="I31" s="76">
        <v>707</v>
      </c>
      <c r="J31" s="76">
        <v>0</v>
      </c>
      <c r="K31" s="76"/>
      <c r="L31" s="76">
        <v>3292792</v>
      </c>
      <c r="M31" s="76">
        <v>45649462</v>
      </c>
      <c r="N31" s="76">
        <v>70238262</v>
      </c>
      <c r="O31" s="76">
        <v>70113714</v>
      </c>
      <c r="P31" s="76">
        <v>124360</v>
      </c>
      <c r="Q31" s="76">
        <v>188</v>
      </c>
      <c r="R31" s="76">
        <v>26563242</v>
      </c>
      <c r="S31" s="80"/>
    </row>
    <row r="32" spans="1:19" ht="24.75" customHeight="1" thickBot="1">
      <c r="A32" s="80"/>
      <c r="B32" s="86"/>
      <c r="C32" s="95" t="s">
        <v>55</v>
      </c>
      <c r="D32" s="95"/>
      <c r="E32" s="78">
        <v>1</v>
      </c>
      <c r="F32" s="47">
        <v>4</v>
      </c>
      <c r="G32" s="76">
        <v>4</v>
      </c>
      <c r="H32" s="79">
        <v>2</v>
      </c>
      <c r="I32" s="79">
        <v>2</v>
      </c>
      <c r="J32" s="79">
        <v>0</v>
      </c>
      <c r="K32" s="79"/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80"/>
    </row>
    <row r="33" spans="2:7" ht="18" customHeight="1">
      <c r="B33" s="1" t="s">
        <v>108</v>
      </c>
      <c r="F33" s="114"/>
      <c r="G33" s="114"/>
    </row>
    <row r="36" spans="5:19" ht="13.5" customHeight="1"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</sheetData>
  <sheetProtection/>
  <mergeCells count="20">
    <mergeCell ref="B8:C8"/>
    <mergeCell ref="F5:F7"/>
    <mergeCell ref="G5:I5"/>
    <mergeCell ref="O5:O7"/>
    <mergeCell ref="P5:P7"/>
    <mergeCell ref="Q5:Q7"/>
    <mergeCell ref="E6:E7"/>
    <mergeCell ref="G6:G7"/>
    <mergeCell ref="H6:H7"/>
    <mergeCell ref="I6:I7"/>
    <mergeCell ref="F2:K2"/>
    <mergeCell ref="L2:M2"/>
    <mergeCell ref="Q3:R3"/>
    <mergeCell ref="B4:D7"/>
    <mergeCell ref="E4:E5"/>
    <mergeCell ref="F4:J4"/>
    <mergeCell ref="L4:L7"/>
    <mergeCell ref="M4:M7"/>
    <mergeCell ref="N4:Q4"/>
    <mergeCell ref="R4:R7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2:K29"/>
  <sheetViews>
    <sheetView showGridLines="0" view="pageBreakPreview" zoomScaleSheetLayoutView="100" zoomScalePageLayoutView="0" workbookViewId="0" topLeftCell="A10">
      <selection activeCell="I24" sqref="I24"/>
    </sheetView>
  </sheetViews>
  <sheetFormatPr defaultColWidth="8.796875" defaultRowHeight="13.5" customHeight="1"/>
  <cols>
    <col min="1" max="1" width="5" style="1" customWidth="1"/>
    <col min="2" max="2" width="6.3984375" style="1" customWidth="1"/>
    <col min="3" max="3" width="3.59765625" style="1" bestFit="1" customWidth="1"/>
    <col min="4" max="4" width="4.09765625" style="1" customWidth="1"/>
    <col min="5" max="5" width="1.59765625" style="1" customWidth="1"/>
    <col min="6" max="7" width="10.59765625" style="1" customWidth="1"/>
    <col min="8" max="10" width="14.59765625" style="1" customWidth="1"/>
    <col min="11" max="16384" width="9" style="1" customWidth="1"/>
  </cols>
  <sheetData>
    <row r="2" spans="6:9" s="4" customFormat="1" ht="12.75">
      <c r="F2" s="56" t="s">
        <v>131</v>
      </c>
      <c r="G2" s="145" t="s">
        <v>19</v>
      </c>
      <c r="H2" s="145"/>
      <c r="I2" s="145"/>
    </row>
    <row r="3" spans="6:9" s="4" customFormat="1" ht="12.75">
      <c r="F3" s="42"/>
      <c r="G3" s="42"/>
      <c r="H3" s="174" t="s">
        <v>20</v>
      </c>
      <c r="I3" s="174"/>
    </row>
    <row r="4" spans="2:10" ht="13.5" thickBot="1">
      <c r="B4" s="1" t="s">
        <v>23</v>
      </c>
      <c r="I4" s="20" t="s">
        <v>140</v>
      </c>
      <c r="J4" s="20"/>
    </row>
    <row r="5" spans="2:10" ht="24.75" customHeight="1">
      <c r="B5" s="159" t="s">
        <v>86</v>
      </c>
      <c r="C5" s="159"/>
      <c r="D5" s="159"/>
      <c r="E5" s="159"/>
      <c r="F5" s="22" t="s">
        <v>60</v>
      </c>
      <c r="G5" s="22" t="s">
        <v>33</v>
      </c>
      <c r="H5" s="22" t="s">
        <v>87</v>
      </c>
      <c r="I5" s="39" t="s">
        <v>88</v>
      </c>
      <c r="J5" s="23" t="s">
        <v>78</v>
      </c>
    </row>
    <row r="6" spans="2:10" ht="9.75" customHeight="1">
      <c r="B6" s="6"/>
      <c r="C6" s="6"/>
      <c r="D6" s="6"/>
      <c r="E6" s="6"/>
      <c r="F6" s="31"/>
      <c r="G6" s="27"/>
      <c r="H6" s="27"/>
      <c r="I6" s="27"/>
      <c r="J6" s="27"/>
    </row>
    <row r="7" spans="2:10" s="4" customFormat="1" ht="12.75">
      <c r="B7" s="136" t="s">
        <v>21</v>
      </c>
      <c r="C7" s="137">
        <v>26</v>
      </c>
      <c r="D7" s="74" t="s">
        <v>22</v>
      </c>
      <c r="E7" s="121"/>
      <c r="F7" s="122"/>
      <c r="G7" s="123"/>
      <c r="H7" s="123"/>
      <c r="I7" s="123"/>
      <c r="J7" s="123"/>
    </row>
    <row r="8" spans="2:10" s="4" customFormat="1" ht="13.5" customHeight="1">
      <c r="B8" s="175" t="s">
        <v>14</v>
      </c>
      <c r="C8" s="176"/>
      <c r="D8" s="176"/>
      <c r="E8" s="121"/>
      <c r="F8" s="83">
        <v>134</v>
      </c>
      <c r="G8" s="84">
        <v>13195</v>
      </c>
      <c r="H8" s="84">
        <v>6422629</v>
      </c>
      <c r="I8" s="84">
        <v>74823002</v>
      </c>
      <c r="J8" s="84">
        <v>109969077</v>
      </c>
    </row>
    <row r="9" spans="2:10" ht="6.75" customHeight="1">
      <c r="B9" s="6"/>
      <c r="C9" s="5"/>
      <c r="D9" s="6"/>
      <c r="E9" s="6"/>
      <c r="F9" s="81"/>
      <c r="G9" s="82"/>
      <c r="H9" s="82"/>
      <c r="I9" s="82"/>
      <c r="J9" s="82"/>
    </row>
    <row r="10" spans="2:10" ht="14.25" customHeight="1">
      <c r="B10" s="28">
        <v>4</v>
      </c>
      <c r="C10" s="5" t="s">
        <v>89</v>
      </c>
      <c r="D10" s="6">
        <v>9</v>
      </c>
      <c r="E10" s="6"/>
      <c r="F10" s="81">
        <v>41</v>
      </c>
      <c r="G10" s="82">
        <v>250</v>
      </c>
      <c r="H10" s="82">
        <v>67269</v>
      </c>
      <c r="I10" s="82">
        <v>216963</v>
      </c>
      <c r="J10" s="82">
        <v>372328</v>
      </c>
    </row>
    <row r="11" spans="2:11" ht="14.25" customHeight="1">
      <c r="B11" s="28">
        <v>10</v>
      </c>
      <c r="C11" s="5" t="s">
        <v>89</v>
      </c>
      <c r="D11" s="6">
        <v>19</v>
      </c>
      <c r="E11" s="6"/>
      <c r="F11" s="81">
        <v>17</v>
      </c>
      <c r="G11" s="82">
        <v>236</v>
      </c>
      <c r="H11" s="82">
        <v>68108</v>
      </c>
      <c r="I11" s="82">
        <v>145267</v>
      </c>
      <c r="J11" s="82">
        <v>278745</v>
      </c>
      <c r="K11" s="80"/>
    </row>
    <row r="12" spans="2:11" ht="14.25" customHeight="1">
      <c r="B12" s="28">
        <v>20</v>
      </c>
      <c r="C12" s="5" t="s">
        <v>89</v>
      </c>
      <c r="D12" s="6">
        <v>29</v>
      </c>
      <c r="E12" s="6"/>
      <c r="F12" s="81">
        <v>18</v>
      </c>
      <c r="G12" s="82">
        <v>429</v>
      </c>
      <c r="H12" s="82">
        <v>144682</v>
      </c>
      <c r="I12" s="82">
        <v>700893</v>
      </c>
      <c r="J12" s="82">
        <v>1077133</v>
      </c>
      <c r="K12" s="80"/>
    </row>
    <row r="13" spans="2:11" ht="14.25" customHeight="1">
      <c r="B13" s="28">
        <v>30</v>
      </c>
      <c r="C13" s="5" t="s">
        <v>89</v>
      </c>
      <c r="D13" s="6">
        <v>49</v>
      </c>
      <c r="E13" s="6"/>
      <c r="F13" s="81">
        <v>15</v>
      </c>
      <c r="G13" s="82">
        <v>587</v>
      </c>
      <c r="H13" s="82">
        <v>207307</v>
      </c>
      <c r="I13" s="82">
        <v>691907</v>
      </c>
      <c r="J13" s="82">
        <v>1184880</v>
      </c>
      <c r="K13" s="80"/>
    </row>
    <row r="14" spans="2:11" ht="14.25" customHeight="1">
      <c r="B14" s="28">
        <v>50</v>
      </c>
      <c r="C14" s="5" t="s">
        <v>89</v>
      </c>
      <c r="D14" s="6">
        <v>99</v>
      </c>
      <c r="E14" s="6"/>
      <c r="F14" s="81">
        <v>15</v>
      </c>
      <c r="G14" s="82">
        <v>1070</v>
      </c>
      <c r="H14" s="82">
        <v>428650</v>
      </c>
      <c r="I14" s="82">
        <v>4209657</v>
      </c>
      <c r="J14" s="82">
        <v>7050749</v>
      </c>
      <c r="K14" s="80"/>
    </row>
    <row r="15" spans="2:11" ht="14.25" customHeight="1">
      <c r="B15" s="28">
        <v>100</v>
      </c>
      <c r="C15" s="5" t="s">
        <v>89</v>
      </c>
      <c r="D15" s="6">
        <v>299</v>
      </c>
      <c r="E15" s="6"/>
      <c r="F15" s="81">
        <v>20</v>
      </c>
      <c r="G15" s="82">
        <v>3390</v>
      </c>
      <c r="H15" s="82">
        <v>1371800</v>
      </c>
      <c r="I15" s="82">
        <v>7829282</v>
      </c>
      <c r="J15" s="82">
        <v>12024238</v>
      </c>
      <c r="K15" s="80"/>
    </row>
    <row r="16" spans="2:11" ht="14.25" customHeight="1">
      <c r="B16" s="28">
        <v>300</v>
      </c>
      <c r="C16" s="5" t="s">
        <v>90</v>
      </c>
      <c r="D16" s="6" t="s">
        <v>91</v>
      </c>
      <c r="E16" s="6"/>
      <c r="F16" s="81">
        <v>8</v>
      </c>
      <c r="G16" s="82">
        <v>7233</v>
      </c>
      <c r="H16" s="82">
        <v>4134813</v>
      </c>
      <c r="I16" s="82">
        <v>61029033</v>
      </c>
      <c r="J16" s="82">
        <v>87981004</v>
      </c>
      <c r="K16" s="80"/>
    </row>
    <row r="17" spans="2:10" ht="11.25" customHeight="1" thickBot="1">
      <c r="B17" s="20"/>
      <c r="C17" s="20"/>
      <c r="D17" s="20"/>
      <c r="E17" s="20"/>
      <c r="F17" s="85"/>
      <c r="G17" s="86"/>
      <c r="H17" s="86"/>
      <c r="I17" s="86"/>
      <c r="J17" s="86"/>
    </row>
    <row r="18" spans="1:10" ht="12.75">
      <c r="A18" s="4"/>
      <c r="B18" s="136" t="s">
        <v>21</v>
      </c>
      <c r="C18" s="137">
        <v>29</v>
      </c>
      <c r="D18" s="74" t="s">
        <v>22</v>
      </c>
      <c r="E18" s="19"/>
      <c r="F18" s="32"/>
      <c r="G18" s="30"/>
      <c r="H18" s="30"/>
      <c r="I18" s="30"/>
      <c r="J18" s="30"/>
    </row>
    <row r="19" spans="1:10" ht="13.5" customHeight="1">
      <c r="A19" s="4"/>
      <c r="B19" s="175" t="s">
        <v>14</v>
      </c>
      <c r="C19" s="176"/>
      <c r="D19" s="176"/>
      <c r="E19" s="19"/>
      <c r="F19" s="83">
        <f>SUM(F21:F28)</f>
        <v>127</v>
      </c>
      <c r="G19" s="84">
        <f>SUM(G21:G28)</f>
        <v>13037</v>
      </c>
      <c r="H19" s="84">
        <f>SUM(H21:H28)</f>
        <v>6353181</v>
      </c>
      <c r="I19" s="84">
        <f>SUM(I21:I28)</f>
        <v>61085933</v>
      </c>
      <c r="J19" s="84">
        <f>SUM(J21:J28)</f>
        <v>98807240</v>
      </c>
    </row>
    <row r="20" spans="2:10" ht="6.75" customHeight="1">
      <c r="B20" s="6"/>
      <c r="C20" s="5"/>
      <c r="D20" s="6"/>
      <c r="E20" s="6"/>
      <c r="F20" s="81"/>
      <c r="G20" s="82"/>
      <c r="H20" s="82"/>
      <c r="I20" s="82"/>
      <c r="J20" s="82"/>
    </row>
    <row r="21" spans="2:10" ht="13.5" customHeight="1">
      <c r="B21" s="28">
        <v>4</v>
      </c>
      <c r="C21" s="5" t="s">
        <v>89</v>
      </c>
      <c r="D21" s="6">
        <v>9</v>
      </c>
      <c r="E21" s="6"/>
      <c r="F21" s="81">
        <v>33</v>
      </c>
      <c r="G21" s="82">
        <v>197</v>
      </c>
      <c r="H21" s="82">
        <v>54221</v>
      </c>
      <c r="I21" s="82">
        <v>151422</v>
      </c>
      <c r="J21" s="82">
        <v>250707</v>
      </c>
    </row>
    <row r="22" spans="2:10" ht="13.5" customHeight="1">
      <c r="B22" s="28">
        <v>10</v>
      </c>
      <c r="C22" s="5" t="s">
        <v>89</v>
      </c>
      <c r="D22" s="6">
        <v>19</v>
      </c>
      <c r="E22" s="6"/>
      <c r="F22" s="81">
        <v>20</v>
      </c>
      <c r="G22" s="82">
        <v>278</v>
      </c>
      <c r="H22" s="82">
        <v>75439</v>
      </c>
      <c r="I22" s="82">
        <v>207750</v>
      </c>
      <c r="J22" s="82">
        <v>346335</v>
      </c>
    </row>
    <row r="23" spans="2:10" ht="13.5" customHeight="1">
      <c r="B23" s="28">
        <v>20</v>
      </c>
      <c r="C23" s="5" t="s">
        <v>89</v>
      </c>
      <c r="D23" s="6">
        <v>29</v>
      </c>
      <c r="E23" s="6"/>
      <c r="F23" s="81">
        <v>15</v>
      </c>
      <c r="G23" s="82">
        <v>369</v>
      </c>
      <c r="H23" s="82">
        <v>123973</v>
      </c>
      <c r="I23" s="82">
        <v>333626</v>
      </c>
      <c r="J23" s="82">
        <v>608464</v>
      </c>
    </row>
    <row r="24" spans="2:10" ht="13.5" customHeight="1">
      <c r="B24" s="28">
        <v>30</v>
      </c>
      <c r="C24" s="5" t="s">
        <v>89</v>
      </c>
      <c r="D24" s="6">
        <v>49</v>
      </c>
      <c r="E24" s="6"/>
      <c r="F24" s="81">
        <v>13</v>
      </c>
      <c r="G24" s="82">
        <v>493</v>
      </c>
      <c r="H24" s="82">
        <v>177539</v>
      </c>
      <c r="I24" s="82">
        <v>459656</v>
      </c>
      <c r="J24" s="82">
        <v>799482</v>
      </c>
    </row>
    <row r="25" spans="2:10" ht="13.5" customHeight="1">
      <c r="B25" s="28">
        <v>50</v>
      </c>
      <c r="C25" s="5" t="s">
        <v>89</v>
      </c>
      <c r="D25" s="6">
        <v>99</v>
      </c>
      <c r="E25" s="6"/>
      <c r="F25" s="81">
        <v>20</v>
      </c>
      <c r="G25" s="82">
        <v>1405</v>
      </c>
      <c r="H25" s="82">
        <v>566818</v>
      </c>
      <c r="I25" s="82">
        <v>4704645</v>
      </c>
      <c r="J25" s="82">
        <v>8193339</v>
      </c>
    </row>
    <row r="26" spans="2:10" ht="13.5" customHeight="1">
      <c r="B26" s="28">
        <v>100</v>
      </c>
      <c r="C26" s="5" t="s">
        <v>89</v>
      </c>
      <c r="D26" s="6">
        <v>299</v>
      </c>
      <c r="E26" s="6"/>
      <c r="F26" s="81">
        <v>19</v>
      </c>
      <c r="G26" s="82">
        <v>3343</v>
      </c>
      <c r="H26" s="82">
        <v>1344698</v>
      </c>
      <c r="I26" s="82">
        <v>6414320</v>
      </c>
      <c r="J26" s="82">
        <v>11088407</v>
      </c>
    </row>
    <row r="27" spans="2:10" ht="13.5" customHeight="1">
      <c r="B27" s="28">
        <v>300</v>
      </c>
      <c r="C27" s="5" t="s">
        <v>90</v>
      </c>
      <c r="D27" s="6" t="s">
        <v>91</v>
      </c>
      <c r="E27" s="6"/>
      <c r="F27" s="81">
        <v>7</v>
      </c>
      <c r="G27" s="82">
        <v>6952</v>
      </c>
      <c r="H27" s="82">
        <v>4010493</v>
      </c>
      <c r="I27" s="82">
        <v>48814514</v>
      </c>
      <c r="J27" s="82">
        <v>77520506</v>
      </c>
    </row>
    <row r="28" spans="2:10" ht="6.75" customHeight="1" thickBot="1">
      <c r="B28" s="20"/>
      <c r="C28" s="20"/>
      <c r="D28" s="20"/>
      <c r="E28" s="20"/>
      <c r="F28" s="85"/>
      <c r="G28" s="86"/>
      <c r="H28" s="86"/>
      <c r="I28" s="86"/>
      <c r="J28" s="86"/>
    </row>
    <row r="29" ht="18" customHeight="1">
      <c r="B29" s="1" t="s">
        <v>108</v>
      </c>
    </row>
  </sheetData>
  <sheetProtection/>
  <mergeCells count="5">
    <mergeCell ref="G2:I2"/>
    <mergeCell ref="H3:I3"/>
    <mergeCell ref="B5:E5"/>
    <mergeCell ref="B8:D8"/>
    <mergeCell ref="B19:D19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B2:M24"/>
  <sheetViews>
    <sheetView showGridLines="0" view="pageBreakPreview" zoomScaleSheetLayoutView="100" zoomScalePageLayoutView="0" workbookViewId="0" topLeftCell="A1">
      <selection activeCell="E6" sqref="E6:L23"/>
    </sheetView>
  </sheetViews>
  <sheetFormatPr defaultColWidth="8.796875" defaultRowHeight="13.5" customHeight="1"/>
  <cols>
    <col min="1" max="1" width="5" style="1" customWidth="1"/>
    <col min="2" max="2" width="1.59765625" style="1" customWidth="1"/>
    <col min="3" max="3" width="8.59765625" style="1" customWidth="1"/>
    <col min="4" max="4" width="1.59765625" style="1" customWidth="1"/>
    <col min="5" max="5" width="9" style="1" customWidth="1"/>
    <col min="6" max="6" width="10.09765625" style="1" customWidth="1"/>
    <col min="7" max="7" width="11.09765625" style="1" customWidth="1"/>
    <col min="8" max="9" width="8.09765625" style="1" customWidth="1"/>
    <col min="10" max="10" width="10.09765625" style="1" customWidth="1"/>
    <col min="11" max="12" width="6.59765625" style="1" customWidth="1"/>
    <col min="13" max="16384" width="9" style="1" customWidth="1"/>
  </cols>
  <sheetData>
    <row r="2" spans="6:9" s="4" customFormat="1" ht="18" customHeight="1">
      <c r="F2" s="177" t="s">
        <v>132</v>
      </c>
      <c r="G2" s="174"/>
      <c r="H2" s="174"/>
      <c r="I2" s="174"/>
    </row>
    <row r="3" spans="10:12" ht="18" customHeight="1" thickBot="1">
      <c r="J3" s="178" t="s">
        <v>141</v>
      </c>
      <c r="K3" s="178"/>
      <c r="L3" s="178"/>
    </row>
    <row r="4" spans="2:12" ht="18" customHeight="1">
      <c r="B4" s="147" t="s">
        <v>92</v>
      </c>
      <c r="C4" s="147"/>
      <c r="D4" s="147"/>
      <c r="E4" s="152" t="s">
        <v>60</v>
      </c>
      <c r="F4" s="152" t="s">
        <v>33</v>
      </c>
      <c r="G4" s="58" t="s">
        <v>35</v>
      </c>
      <c r="H4" s="34"/>
      <c r="I4" s="34"/>
      <c r="J4" s="59" t="s">
        <v>93</v>
      </c>
      <c r="K4" s="34"/>
      <c r="L4" s="34"/>
    </row>
    <row r="5" spans="2:12" ht="15.75" customHeight="1">
      <c r="B5" s="169"/>
      <c r="C5" s="169"/>
      <c r="D5" s="169"/>
      <c r="E5" s="157"/>
      <c r="F5" s="157"/>
      <c r="G5" s="14"/>
      <c r="H5" s="12" t="s">
        <v>39</v>
      </c>
      <c r="I5" s="36" t="s">
        <v>40</v>
      </c>
      <c r="J5" s="60" t="s">
        <v>94</v>
      </c>
      <c r="K5" s="12" t="s">
        <v>39</v>
      </c>
      <c r="L5" s="36" t="s">
        <v>40</v>
      </c>
    </row>
    <row r="6" spans="2:12" s="38" customFormat="1" ht="19.5" customHeight="1">
      <c r="B6" s="63"/>
      <c r="C6" s="64" t="s">
        <v>14</v>
      </c>
      <c r="D6" s="43"/>
      <c r="E6" s="67">
        <v>127</v>
      </c>
      <c r="F6" s="65">
        <v>13037</v>
      </c>
      <c r="G6" s="65">
        <v>13016</v>
      </c>
      <c r="H6" s="71">
        <v>10493</v>
      </c>
      <c r="I6" s="71">
        <v>2523</v>
      </c>
      <c r="J6" s="65">
        <v>21</v>
      </c>
      <c r="K6" s="71">
        <v>15</v>
      </c>
      <c r="L6" s="71">
        <v>6</v>
      </c>
    </row>
    <row r="7" spans="2:12" ht="6.75" customHeight="1">
      <c r="B7" s="6"/>
      <c r="C7" s="18"/>
      <c r="D7" s="6"/>
      <c r="E7" s="35"/>
      <c r="F7" s="33"/>
      <c r="G7" s="33"/>
      <c r="H7" s="72"/>
      <c r="I7" s="72"/>
      <c r="J7" s="33"/>
      <c r="K7" s="33"/>
      <c r="L7" s="33"/>
    </row>
    <row r="8" spans="2:12" ht="13.5" customHeight="1">
      <c r="B8" s="6"/>
      <c r="C8" s="18" t="s">
        <v>95</v>
      </c>
      <c r="D8" s="6"/>
      <c r="E8" s="96">
        <v>16</v>
      </c>
      <c r="F8" s="102">
        <v>413</v>
      </c>
      <c r="G8" s="77">
        <v>407</v>
      </c>
      <c r="H8" s="97">
        <v>263</v>
      </c>
      <c r="I8" s="97">
        <v>144</v>
      </c>
      <c r="J8" s="77">
        <v>6</v>
      </c>
      <c r="K8" s="77">
        <v>4</v>
      </c>
      <c r="L8" s="7">
        <v>2</v>
      </c>
    </row>
    <row r="9" spans="2:12" ht="13.5" customHeight="1">
      <c r="B9" s="6"/>
      <c r="C9" s="18" t="s">
        <v>0</v>
      </c>
      <c r="D9" s="6"/>
      <c r="E9" s="96">
        <v>9</v>
      </c>
      <c r="F9" s="102">
        <v>69</v>
      </c>
      <c r="G9" s="77">
        <v>63</v>
      </c>
      <c r="H9" s="97">
        <v>35</v>
      </c>
      <c r="I9" s="97">
        <v>28</v>
      </c>
      <c r="J9" s="77">
        <v>6</v>
      </c>
      <c r="K9" s="77">
        <v>4</v>
      </c>
      <c r="L9" s="77">
        <v>2</v>
      </c>
    </row>
    <row r="10" spans="2:12" ht="13.5" customHeight="1">
      <c r="B10" s="6"/>
      <c r="C10" s="18" t="s">
        <v>1</v>
      </c>
      <c r="D10" s="6"/>
      <c r="E10" s="96">
        <v>4</v>
      </c>
      <c r="F10" s="102">
        <v>102</v>
      </c>
      <c r="G10" s="77">
        <v>101</v>
      </c>
      <c r="H10" s="97">
        <v>56</v>
      </c>
      <c r="I10" s="97">
        <v>45</v>
      </c>
      <c r="J10" s="77">
        <v>1</v>
      </c>
      <c r="K10" s="77">
        <v>1</v>
      </c>
      <c r="L10" s="76">
        <v>0</v>
      </c>
    </row>
    <row r="11" spans="2:13" ht="13.5" customHeight="1">
      <c r="B11" s="6"/>
      <c r="C11" s="18" t="s">
        <v>2</v>
      </c>
      <c r="D11" s="6"/>
      <c r="E11" s="96">
        <v>17</v>
      </c>
      <c r="F11" s="102">
        <v>1267</v>
      </c>
      <c r="G11" s="77">
        <v>1266</v>
      </c>
      <c r="H11" s="97">
        <v>851</v>
      </c>
      <c r="I11" s="97">
        <v>415</v>
      </c>
      <c r="J11" s="77">
        <v>1</v>
      </c>
      <c r="K11" s="76">
        <v>0</v>
      </c>
      <c r="L11" s="76">
        <v>1</v>
      </c>
      <c r="M11" s="80"/>
    </row>
    <row r="12" spans="2:13" ht="13.5" customHeight="1">
      <c r="B12" s="6"/>
      <c r="C12" s="18" t="s">
        <v>3</v>
      </c>
      <c r="D12" s="6"/>
      <c r="E12" s="96">
        <v>3</v>
      </c>
      <c r="F12" s="102">
        <v>34</v>
      </c>
      <c r="G12" s="77">
        <v>34</v>
      </c>
      <c r="H12" s="97">
        <v>20</v>
      </c>
      <c r="I12" s="97">
        <v>14</v>
      </c>
      <c r="J12" s="76">
        <v>0</v>
      </c>
      <c r="K12" s="76">
        <v>0</v>
      </c>
      <c r="L12" s="76">
        <v>0</v>
      </c>
      <c r="M12" s="80"/>
    </row>
    <row r="13" spans="2:12" ht="13.5" customHeight="1">
      <c r="B13" s="6"/>
      <c r="C13" s="18" t="s">
        <v>4</v>
      </c>
      <c r="D13" s="6"/>
      <c r="E13" s="96">
        <v>13</v>
      </c>
      <c r="F13" s="102">
        <v>1093</v>
      </c>
      <c r="G13" s="77">
        <v>1092</v>
      </c>
      <c r="H13" s="97">
        <v>726</v>
      </c>
      <c r="I13" s="97">
        <v>366</v>
      </c>
      <c r="J13" s="77">
        <v>1</v>
      </c>
      <c r="K13" s="76">
        <v>1</v>
      </c>
      <c r="L13" s="76">
        <v>0</v>
      </c>
    </row>
    <row r="14" spans="2:12" ht="13.5" customHeight="1">
      <c r="B14" s="6"/>
      <c r="C14" s="18" t="s">
        <v>5</v>
      </c>
      <c r="D14" s="6"/>
      <c r="E14" s="75">
        <v>0</v>
      </c>
      <c r="F14" s="110">
        <v>0</v>
      </c>
      <c r="G14" s="110">
        <v>0</v>
      </c>
      <c r="H14" s="110">
        <v>0</v>
      </c>
      <c r="I14" s="110">
        <v>0</v>
      </c>
      <c r="J14" s="76">
        <v>0</v>
      </c>
      <c r="K14" s="76">
        <v>0</v>
      </c>
      <c r="L14" s="76">
        <v>0</v>
      </c>
    </row>
    <row r="15" spans="2:13" ht="13.5" customHeight="1">
      <c r="B15" s="6"/>
      <c r="C15" s="18" t="s">
        <v>6</v>
      </c>
      <c r="D15" s="6"/>
      <c r="E15" s="96">
        <v>2</v>
      </c>
      <c r="F15" s="102">
        <v>38</v>
      </c>
      <c r="G15" s="77">
        <v>38</v>
      </c>
      <c r="H15" s="97">
        <v>14</v>
      </c>
      <c r="I15" s="97">
        <v>24</v>
      </c>
      <c r="J15" s="142">
        <v>0</v>
      </c>
      <c r="K15" s="142">
        <v>0</v>
      </c>
      <c r="L15" s="76">
        <v>0</v>
      </c>
      <c r="M15" s="80"/>
    </row>
    <row r="16" spans="2:12" ht="13.5" customHeight="1">
      <c r="B16" s="6"/>
      <c r="C16" s="18" t="s">
        <v>7</v>
      </c>
      <c r="D16" s="6"/>
      <c r="E16" s="96">
        <v>37</v>
      </c>
      <c r="F16" s="102">
        <v>5740</v>
      </c>
      <c r="G16" s="77">
        <v>5739</v>
      </c>
      <c r="H16" s="97">
        <v>4659</v>
      </c>
      <c r="I16" s="97">
        <v>1080</v>
      </c>
      <c r="J16" s="77">
        <v>1</v>
      </c>
      <c r="K16" s="77">
        <v>1</v>
      </c>
      <c r="L16" s="76">
        <v>0</v>
      </c>
    </row>
    <row r="17" spans="2:12" ht="13.5" customHeight="1">
      <c r="B17" s="6"/>
      <c r="C17" s="18" t="s">
        <v>8</v>
      </c>
      <c r="D17" s="6"/>
      <c r="E17" s="96">
        <v>8</v>
      </c>
      <c r="F17" s="102">
        <v>393</v>
      </c>
      <c r="G17" s="77">
        <v>393</v>
      </c>
      <c r="H17" s="97">
        <v>265</v>
      </c>
      <c r="I17" s="97">
        <v>128</v>
      </c>
      <c r="J17" s="76">
        <v>0</v>
      </c>
      <c r="K17" s="76">
        <v>0</v>
      </c>
      <c r="L17" s="76">
        <v>0</v>
      </c>
    </row>
    <row r="18" spans="2:12" ht="13.5" customHeight="1">
      <c r="B18" s="6"/>
      <c r="C18" s="18" t="s">
        <v>9</v>
      </c>
      <c r="D18" s="6"/>
      <c r="E18" s="96">
        <v>4</v>
      </c>
      <c r="F18" s="102">
        <v>3449</v>
      </c>
      <c r="G18" s="77">
        <v>3448</v>
      </c>
      <c r="H18" s="97">
        <v>3249</v>
      </c>
      <c r="I18" s="97">
        <v>199</v>
      </c>
      <c r="J18" s="77">
        <v>1</v>
      </c>
      <c r="K18" s="77">
        <v>1</v>
      </c>
      <c r="L18" s="76">
        <v>0</v>
      </c>
    </row>
    <row r="19" spans="2:13" ht="13.5" customHeight="1">
      <c r="B19" s="6"/>
      <c r="C19" s="18" t="s">
        <v>10</v>
      </c>
      <c r="D19" s="6"/>
      <c r="E19" s="96">
        <v>3</v>
      </c>
      <c r="F19" s="102">
        <v>62</v>
      </c>
      <c r="G19" s="77">
        <v>62</v>
      </c>
      <c r="H19" s="97">
        <v>45</v>
      </c>
      <c r="I19" s="97">
        <v>17</v>
      </c>
      <c r="J19" s="142">
        <v>0</v>
      </c>
      <c r="K19" s="142">
        <v>0</v>
      </c>
      <c r="L19" s="76">
        <v>0</v>
      </c>
      <c r="M19" s="80"/>
    </row>
    <row r="20" spans="2:13" ht="13.5" customHeight="1">
      <c r="B20" s="6"/>
      <c r="C20" s="18" t="s">
        <v>142</v>
      </c>
      <c r="D20" s="6"/>
      <c r="E20" s="96">
        <v>1</v>
      </c>
      <c r="F20" s="102">
        <v>4</v>
      </c>
      <c r="G20" s="77">
        <v>3</v>
      </c>
      <c r="H20" s="97">
        <v>2</v>
      </c>
      <c r="I20" s="97">
        <v>1</v>
      </c>
      <c r="J20" s="77">
        <v>1</v>
      </c>
      <c r="K20" s="77">
        <v>1</v>
      </c>
      <c r="L20" s="76">
        <v>0</v>
      </c>
      <c r="M20" s="80"/>
    </row>
    <row r="21" spans="2:13" ht="13.5" customHeight="1">
      <c r="B21" s="6"/>
      <c r="C21" s="18" t="s">
        <v>11</v>
      </c>
      <c r="D21" s="6"/>
      <c r="E21" s="75">
        <v>0</v>
      </c>
      <c r="F21" s="98">
        <v>0</v>
      </c>
      <c r="G21" s="98">
        <v>0</v>
      </c>
      <c r="H21" s="98">
        <v>0</v>
      </c>
      <c r="I21" s="98">
        <v>0</v>
      </c>
      <c r="J21" s="76">
        <v>0</v>
      </c>
      <c r="K21" s="76">
        <v>0</v>
      </c>
      <c r="L21" s="76">
        <v>0</v>
      </c>
      <c r="M21" s="80"/>
    </row>
    <row r="22" spans="2:12" ht="13.5" customHeight="1">
      <c r="B22" s="6"/>
      <c r="C22" s="18" t="s">
        <v>12</v>
      </c>
      <c r="D22" s="6"/>
      <c r="E22" s="96">
        <v>5</v>
      </c>
      <c r="F22" s="102">
        <v>56</v>
      </c>
      <c r="G22" s="77">
        <v>53</v>
      </c>
      <c r="H22" s="97">
        <v>44</v>
      </c>
      <c r="I22" s="97">
        <v>9</v>
      </c>
      <c r="J22" s="77">
        <v>3</v>
      </c>
      <c r="K22" s="76">
        <v>2</v>
      </c>
      <c r="L22" s="76">
        <v>1</v>
      </c>
    </row>
    <row r="23" spans="2:12" ht="13.5" customHeight="1" thickBot="1">
      <c r="B23" s="20"/>
      <c r="C23" s="21" t="s">
        <v>13</v>
      </c>
      <c r="D23" s="20"/>
      <c r="E23" s="99">
        <v>5</v>
      </c>
      <c r="F23" s="138">
        <v>317</v>
      </c>
      <c r="G23" s="77">
        <v>317</v>
      </c>
      <c r="H23" s="101">
        <v>264</v>
      </c>
      <c r="I23" s="101">
        <v>53</v>
      </c>
      <c r="J23" s="79">
        <v>0</v>
      </c>
      <c r="K23" s="79">
        <v>0</v>
      </c>
      <c r="L23" s="79">
        <v>0</v>
      </c>
    </row>
    <row r="24" spans="2:10" ht="18" customHeight="1">
      <c r="B24" s="1" t="s">
        <v>96</v>
      </c>
      <c r="G24" s="114"/>
      <c r="J24" s="114"/>
    </row>
  </sheetData>
  <sheetProtection/>
  <mergeCells count="5">
    <mergeCell ref="F2:I2"/>
    <mergeCell ref="J3:L3"/>
    <mergeCell ref="B4:D5"/>
    <mergeCell ref="E4:E5"/>
    <mergeCell ref="F4:F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2:K60"/>
  <sheetViews>
    <sheetView showGridLines="0" view="pageBreakPreview" zoomScaleSheetLayoutView="100" zoomScalePageLayoutView="0" workbookViewId="0" topLeftCell="A1">
      <pane xSplit="4" ySplit="4" topLeftCell="E5" activePane="bottomRight" state="frozen"/>
      <selection pane="topLeft" activeCell="F3" sqref="F3"/>
      <selection pane="topRight" activeCell="F3" sqref="F3"/>
      <selection pane="bottomLeft" activeCell="F3" sqref="F3"/>
      <selection pane="bottomRight" activeCell="E5" sqref="E5:I43"/>
    </sheetView>
  </sheetViews>
  <sheetFormatPr defaultColWidth="8.796875" defaultRowHeight="13.5" customHeight="1"/>
  <cols>
    <col min="1" max="1" width="5" style="1" customWidth="1"/>
    <col min="2" max="2" width="3.59765625" style="1" customWidth="1"/>
    <col min="3" max="3" width="8.59765625" style="1" customWidth="1"/>
    <col min="4" max="4" width="3.59765625" style="1" customWidth="1"/>
    <col min="5" max="5" width="10.59765625" style="1" customWidth="1"/>
    <col min="6" max="9" width="13.59765625" style="1" customWidth="1"/>
    <col min="10" max="16384" width="9" style="1" customWidth="1"/>
  </cols>
  <sheetData>
    <row r="2" spans="5:8" s="4" customFormat="1" ht="12.75">
      <c r="E2" s="56" t="s">
        <v>133</v>
      </c>
      <c r="F2" s="145" t="s">
        <v>15</v>
      </c>
      <c r="G2" s="145"/>
      <c r="H2" s="145"/>
    </row>
    <row r="3" spans="2:9" ht="18" customHeight="1" thickBot="1">
      <c r="B3" s="1" t="s">
        <v>97</v>
      </c>
      <c r="H3" s="146" t="s">
        <v>140</v>
      </c>
      <c r="I3" s="146"/>
    </row>
    <row r="4" spans="2:9" ht="33.75" customHeight="1">
      <c r="B4" s="159" t="s">
        <v>92</v>
      </c>
      <c r="C4" s="159"/>
      <c r="D4" s="159"/>
      <c r="E4" s="22" t="s">
        <v>75</v>
      </c>
      <c r="F4" s="22" t="s">
        <v>87</v>
      </c>
      <c r="G4" s="40" t="s">
        <v>88</v>
      </c>
      <c r="H4" s="40" t="s">
        <v>34</v>
      </c>
      <c r="I4" s="22" t="s">
        <v>98</v>
      </c>
    </row>
    <row r="5" spans="2:9" s="4" customFormat="1" ht="18" customHeight="1">
      <c r="B5" s="74" t="s">
        <v>125</v>
      </c>
      <c r="C5" s="74"/>
      <c r="D5" s="41"/>
      <c r="E5" s="66"/>
      <c r="F5" s="41"/>
      <c r="G5"/>
      <c r="H5" s="41"/>
      <c r="I5" s="41"/>
    </row>
    <row r="6" spans="2:9" s="4" customFormat="1" ht="15" customHeight="1">
      <c r="B6" s="41"/>
      <c r="C6" s="44" t="s">
        <v>16</v>
      </c>
      <c r="D6" s="41"/>
      <c r="E6" s="45">
        <v>134</v>
      </c>
      <c r="F6" s="46">
        <v>6422629</v>
      </c>
      <c r="G6" s="46">
        <v>74823002</v>
      </c>
      <c r="H6" s="46">
        <v>109969077</v>
      </c>
      <c r="I6" s="46">
        <v>37497469</v>
      </c>
    </row>
    <row r="7" spans="2:9" ht="6.75" customHeight="1">
      <c r="B7" s="6"/>
      <c r="C7" s="18"/>
      <c r="D7" s="6"/>
      <c r="E7" s="35"/>
      <c r="F7" s="33"/>
      <c r="G7" s="33"/>
      <c r="H7" s="33"/>
      <c r="I7" s="33"/>
    </row>
    <row r="8" spans="2:9" ht="18" customHeight="1">
      <c r="B8" s="6"/>
      <c r="C8" s="18" t="s">
        <v>95</v>
      </c>
      <c r="D8" s="6"/>
      <c r="E8" s="35">
        <v>16</v>
      </c>
      <c r="F8" s="33">
        <v>122777</v>
      </c>
      <c r="G8" s="33">
        <v>618265</v>
      </c>
      <c r="H8" s="33">
        <v>856267</v>
      </c>
      <c r="I8" s="33">
        <v>222735</v>
      </c>
    </row>
    <row r="9" spans="2:10" ht="18" customHeight="1">
      <c r="B9" s="6"/>
      <c r="C9" s="18" t="s">
        <v>0</v>
      </c>
      <c r="D9" s="6"/>
      <c r="E9" s="96">
        <v>9</v>
      </c>
      <c r="F9" s="77">
        <v>12994</v>
      </c>
      <c r="G9" s="77">
        <v>11345</v>
      </c>
      <c r="H9" s="77">
        <v>42951</v>
      </c>
      <c r="I9" s="77">
        <v>29482</v>
      </c>
      <c r="J9" s="80"/>
    </row>
    <row r="10" spans="2:10" ht="18" customHeight="1">
      <c r="B10" s="6"/>
      <c r="C10" s="18" t="s">
        <v>1</v>
      </c>
      <c r="D10" s="6"/>
      <c r="E10" s="96">
        <v>7</v>
      </c>
      <c r="F10" s="77">
        <v>40231</v>
      </c>
      <c r="G10" s="77">
        <v>231357</v>
      </c>
      <c r="H10" s="77">
        <v>327782</v>
      </c>
      <c r="I10" s="77">
        <v>90640</v>
      </c>
      <c r="J10" s="80"/>
    </row>
    <row r="11" spans="2:10" ht="18" customHeight="1">
      <c r="B11" s="6"/>
      <c r="C11" s="18" t="s">
        <v>2</v>
      </c>
      <c r="D11" s="6"/>
      <c r="E11" s="96">
        <v>17</v>
      </c>
      <c r="F11" s="77">
        <v>454171</v>
      </c>
      <c r="G11" s="77">
        <v>2353802</v>
      </c>
      <c r="H11" s="77">
        <v>3773357</v>
      </c>
      <c r="I11" s="77">
        <v>1332346</v>
      </c>
      <c r="J11" s="80"/>
    </row>
    <row r="12" spans="2:9" ht="18" customHeight="1">
      <c r="B12" s="6"/>
      <c r="C12" s="18" t="s">
        <v>3</v>
      </c>
      <c r="D12" s="6"/>
      <c r="E12" s="96">
        <v>3</v>
      </c>
      <c r="F12" s="77">
        <v>8132</v>
      </c>
      <c r="G12" s="77">
        <v>8121</v>
      </c>
      <c r="H12" s="77">
        <v>24444</v>
      </c>
      <c r="I12" s="77">
        <v>15227</v>
      </c>
    </row>
    <row r="13" spans="2:10" ht="18" customHeight="1">
      <c r="B13" s="6"/>
      <c r="C13" s="18" t="s">
        <v>4</v>
      </c>
      <c r="D13" s="6"/>
      <c r="E13" s="96">
        <v>13</v>
      </c>
      <c r="F13" s="77">
        <v>566935</v>
      </c>
      <c r="G13" s="77">
        <v>4612514</v>
      </c>
      <c r="H13" s="77">
        <v>7667194</v>
      </c>
      <c r="I13" s="77">
        <v>2954247</v>
      </c>
      <c r="J13" s="80"/>
    </row>
    <row r="14" spans="2:9" ht="18" customHeight="1">
      <c r="B14" s="6"/>
      <c r="C14" s="18" t="s">
        <v>5</v>
      </c>
      <c r="D14" s="6"/>
      <c r="E14" s="75">
        <v>0</v>
      </c>
      <c r="F14" s="76">
        <v>0</v>
      </c>
      <c r="G14" s="76">
        <v>0</v>
      </c>
      <c r="H14" s="76">
        <v>0</v>
      </c>
      <c r="I14" s="76">
        <v>0</v>
      </c>
    </row>
    <row r="15" spans="2:9" ht="18" customHeight="1">
      <c r="B15" s="6"/>
      <c r="C15" s="18" t="s">
        <v>6</v>
      </c>
      <c r="D15" s="6"/>
      <c r="E15" s="96">
        <v>2</v>
      </c>
      <c r="F15" s="77">
        <v>0</v>
      </c>
      <c r="G15" s="77">
        <v>0</v>
      </c>
      <c r="H15" s="77">
        <v>0</v>
      </c>
      <c r="I15" s="77">
        <v>0</v>
      </c>
    </row>
    <row r="16" spans="2:10" ht="18" customHeight="1">
      <c r="B16" s="6"/>
      <c r="C16" s="18" t="s">
        <v>7</v>
      </c>
      <c r="D16" s="6"/>
      <c r="E16" s="96">
        <v>40</v>
      </c>
      <c r="F16" s="77">
        <v>2883987</v>
      </c>
      <c r="G16" s="77">
        <v>16616964</v>
      </c>
      <c r="H16" s="77">
        <v>26556930</v>
      </c>
      <c r="I16" s="77">
        <v>10088876</v>
      </c>
      <c r="J16" s="80"/>
    </row>
    <row r="17" spans="2:10" ht="18" customHeight="1">
      <c r="B17" s="6"/>
      <c r="C17" s="18" t="s">
        <v>8</v>
      </c>
      <c r="D17" s="6"/>
      <c r="E17" s="96">
        <v>8</v>
      </c>
      <c r="F17" s="77">
        <v>167524</v>
      </c>
      <c r="G17" s="77">
        <v>277715</v>
      </c>
      <c r="H17" s="77">
        <v>852752</v>
      </c>
      <c r="I17" s="77">
        <v>537917</v>
      </c>
      <c r="J17" s="80"/>
    </row>
    <row r="18" spans="2:10" ht="18" customHeight="1">
      <c r="B18" s="6"/>
      <c r="C18" s="18" t="s">
        <v>9</v>
      </c>
      <c r="D18" s="6"/>
      <c r="E18" s="96">
        <v>4</v>
      </c>
      <c r="F18" s="77">
        <v>1968109</v>
      </c>
      <c r="G18" s="77">
        <v>49330798</v>
      </c>
      <c r="H18" s="77">
        <v>68749888</v>
      </c>
      <c r="I18" s="77">
        <v>21891481</v>
      </c>
      <c r="J18" s="80"/>
    </row>
    <row r="19" spans="2:9" ht="18" customHeight="1">
      <c r="B19" s="6"/>
      <c r="C19" s="18" t="s">
        <v>10</v>
      </c>
      <c r="D19" s="6"/>
      <c r="E19" s="96">
        <v>7</v>
      </c>
      <c r="F19" s="77">
        <v>41470</v>
      </c>
      <c r="G19" s="77">
        <v>278981</v>
      </c>
      <c r="H19" s="77">
        <v>350965</v>
      </c>
      <c r="I19" s="77">
        <v>67149</v>
      </c>
    </row>
    <row r="20" spans="2:9" ht="18" customHeight="1">
      <c r="B20" s="6"/>
      <c r="C20" s="18" t="s">
        <v>11</v>
      </c>
      <c r="D20" s="6"/>
      <c r="E20" s="75">
        <v>0</v>
      </c>
      <c r="F20" s="76">
        <v>0</v>
      </c>
      <c r="G20" s="76">
        <v>0</v>
      </c>
      <c r="H20" s="76">
        <v>0</v>
      </c>
      <c r="I20" s="76">
        <v>0</v>
      </c>
    </row>
    <row r="21" spans="2:9" ht="18" customHeight="1">
      <c r="B21" s="6"/>
      <c r="C21" s="18" t="s">
        <v>12</v>
      </c>
      <c r="D21" s="6"/>
      <c r="E21" s="96">
        <v>3</v>
      </c>
      <c r="F21" s="77">
        <v>8553</v>
      </c>
      <c r="G21" s="77">
        <v>5078</v>
      </c>
      <c r="H21" s="77">
        <v>19372</v>
      </c>
      <c r="I21" s="77">
        <v>13334</v>
      </c>
    </row>
    <row r="22" spans="2:10" ht="18" customHeight="1">
      <c r="B22" s="6"/>
      <c r="C22" s="18" t="s">
        <v>13</v>
      </c>
      <c r="D22" s="6"/>
      <c r="E22" s="96">
        <v>5</v>
      </c>
      <c r="F22" s="77">
        <v>140588</v>
      </c>
      <c r="G22" s="77">
        <v>458409</v>
      </c>
      <c r="H22" s="77">
        <v>714639</v>
      </c>
      <c r="I22" s="77">
        <v>242031</v>
      </c>
      <c r="J22" s="80"/>
    </row>
    <row r="23" spans="2:9" ht="6.75" customHeight="1">
      <c r="B23" s="6"/>
      <c r="C23" s="18"/>
      <c r="D23" s="6"/>
      <c r="E23" s="35"/>
      <c r="F23" s="33"/>
      <c r="G23" s="33"/>
      <c r="H23" s="33"/>
      <c r="I23" s="33"/>
    </row>
    <row r="24" spans="2:9" s="37" customFormat="1" ht="18" customHeight="1">
      <c r="B24" s="74" t="s">
        <v>143</v>
      </c>
      <c r="C24" s="74"/>
      <c r="D24" s="41"/>
      <c r="E24" s="66"/>
      <c r="F24" s="41"/>
      <c r="G24"/>
      <c r="H24" s="41"/>
      <c r="I24" s="41"/>
    </row>
    <row r="25" spans="2:9" s="37" customFormat="1" ht="18" customHeight="1">
      <c r="B25" s="41"/>
      <c r="C25" s="44" t="s">
        <v>16</v>
      </c>
      <c r="D25" s="41"/>
      <c r="E25" s="45">
        <v>127</v>
      </c>
      <c r="F25" s="46">
        <v>6353181</v>
      </c>
      <c r="G25" s="46">
        <v>61085933</v>
      </c>
      <c r="H25" s="46">
        <v>98807240</v>
      </c>
      <c r="I25" s="46">
        <v>39259841</v>
      </c>
    </row>
    <row r="26" spans="2:9" ht="6.75" customHeight="1">
      <c r="B26" s="6"/>
      <c r="C26" s="18"/>
      <c r="D26" s="6"/>
      <c r="E26" s="35"/>
      <c r="F26" s="33"/>
      <c r="G26" s="33"/>
      <c r="H26" s="33"/>
      <c r="I26" s="33"/>
    </row>
    <row r="27" spans="2:11" ht="18" customHeight="1">
      <c r="B27" s="6"/>
      <c r="C27" s="18" t="s">
        <v>95</v>
      </c>
      <c r="D27" s="6"/>
      <c r="E27" s="35">
        <v>16</v>
      </c>
      <c r="F27" s="33">
        <v>134923</v>
      </c>
      <c r="G27" s="33">
        <v>677682</v>
      </c>
      <c r="H27" s="33">
        <v>1004313</v>
      </c>
      <c r="I27" s="33">
        <v>304671</v>
      </c>
      <c r="J27" s="109"/>
      <c r="K27" s="109"/>
    </row>
    <row r="28" spans="2:9" ht="18" customHeight="1">
      <c r="B28" s="6"/>
      <c r="C28" s="18" t="s">
        <v>0</v>
      </c>
      <c r="D28" s="6"/>
      <c r="E28" s="96">
        <v>9</v>
      </c>
      <c r="F28" s="77">
        <v>14432</v>
      </c>
      <c r="G28" s="77">
        <v>11156</v>
      </c>
      <c r="H28" s="77">
        <v>40707</v>
      </c>
      <c r="I28" s="77">
        <v>27361</v>
      </c>
    </row>
    <row r="29" spans="2:9" ht="18" customHeight="1">
      <c r="B29" s="6"/>
      <c r="C29" s="18" t="s">
        <v>1</v>
      </c>
      <c r="D29" s="6"/>
      <c r="E29" s="96">
        <v>4</v>
      </c>
      <c r="F29" s="77">
        <v>38769</v>
      </c>
      <c r="G29" s="77">
        <v>224088</v>
      </c>
      <c r="H29" s="77">
        <v>357115</v>
      </c>
      <c r="I29" s="77">
        <v>123657</v>
      </c>
    </row>
    <row r="30" spans="2:9" ht="18" customHeight="1">
      <c r="B30" s="6"/>
      <c r="C30" s="18" t="s">
        <v>2</v>
      </c>
      <c r="D30" s="6"/>
      <c r="E30" s="96">
        <v>17</v>
      </c>
      <c r="F30" s="77">
        <v>479849</v>
      </c>
      <c r="G30" s="77">
        <v>2148567</v>
      </c>
      <c r="H30" s="77">
        <v>3624568</v>
      </c>
      <c r="I30" s="77">
        <v>1375025</v>
      </c>
    </row>
    <row r="31" spans="2:9" ht="18" customHeight="1">
      <c r="B31" s="6"/>
      <c r="C31" s="18" t="s">
        <v>3</v>
      </c>
      <c r="D31" s="6"/>
      <c r="E31" s="96">
        <v>3</v>
      </c>
      <c r="F31" s="77">
        <v>7352</v>
      </c>
      <c r="G31" s="77">
        <v>4765</v>
      </c>
      <c r="H31" s="77">
        <v>18710</v>
      </c>
      <c r="I31" s="77">
        <v>12912</v>
      </c>
    </row>
    <row r="32" spans="2:9" ht="18" customHeight="1">
      <c r="B32" s="6"/>
      <c r="C32" s="18" t="s">
        <v>4</v>
      </c>
      <c r="D32" s="6"/>
      <c r="E32" s="96">
        <v>13</v>
      </c>
      <c r="F32" s="77">
        <v>549551</v>
      </c>
      <c r="G32" s="77">
        <v>4565389</v>
      </c>
      <c r="H32" s="77">
        <v>7721180</v>
      </c>
      <c r="I32" s="77">
        <v>3031274</v>
      </c>
    </row>
    <row r="33" spans="2:9" ht="18" customHeight="1">
      <c r="B33" s="6"/>
      <c r="C33" s="18" t="s">
        <v>5</v>
      </c>
      <c r="D33" s="6"/>
      <c r="E33" s="75">
        <v>0</v>
      </c>
      <c r="F33" s="76">
        <v>0</v>
      </c>
      <c r="G33" s="76">
        <v>0</v>
      </c>
      <c r="H33" s="76">
        <v>0</v>
      </c>
      <c r="I33" s="76">
        <v>0</v>
      </c>
    </row>
    <row r="34" spans="2:9" ht="18" customHeight="1">
      <c r="B34" s="6"/>
      <c r="C34" s="18" t="s">
        <v>6</v>
      </c>
      <c r="D34" s="6"/>
      <c r="E34" s="96">
        <v>2</v>
      </c>
      <c r="F34" s="77">
        <v>0</v>
      </c>
      <c r="G34" s="77">
        <v>0</v>
      </c>
      <c r="H34" s="77">
        <v>0</v>
      </c>
      <c r="I34" s="77">
        <v>0</v>
      </c>
    </row>
    <row r="35" spans="2:9" ht="18" customHeight="1">
      <c r="B35" s="6"/>
      <c r="C35" s="18" t="s">
        <v>7</v>
      </c>
      <c r="D35" s="6"/>
      <c r="E35" s="96">
        <v>37</v>
      </c>
      <c r="F35" s="77">
        <v>2784425</v>
      </c>
      <c r="G35" s="77">
        <v>12089221</v>
      </c>
      <c r="H35" s="77">
        <v>22336965</v>
      </c>
      <c r="I35" s="77">
        <v>10159154</v>
      </c>
    </row>
    <row r="36" spans="2:9" ht="18" customHeight="1">
      <c r="B36" s="6"/>
      <c r="C36" s="18" t="s">
        <v>8</v>
      </c>
      <c r="D36" s="6"/>
      <c r="E36" s="96">
        <v>8</v>
      </c>
      <c r="F36" s="77">
        <v>120441</v>
      </c>
      <c r="G36" s="77">
        <v>293820</v>
      </c>
      <c r="H36" s="77">
        <v>674414</v>
      </c>
      <c r="I36" s="77">
        <v>356990</v>
      </c>
    </row>
    <row r="37" spans="2:9" ht="18" customHeight="1">
      <c r="B37" s="6"/>
      <c r="C37" s="18" t="s">
        <v>9</v>
      </c>
      <c r="D37" s="6"/>
      <c r="E37" s="96">
        <v>4</v>
      </c>
      <c r="F37" s="77">
        <v>2038679</v>
      </c>
      <c r="G37" s="77">
        <v>40509822</v>
      </c>
      <c r="H37" s="77">
        <v>62053224</v>
      </c>
      <c r="I37" s="77">
        <v>23483750</v>
      </c>
    </row>
    <row r="38" spans="2:9" ht="18" customHeight="1">
      <c r="B38" s="6"/>
      <c r="C38" s="18" t="s">
        <v>10</v>
      </c>
      <c r="D38" s="6"/>
      <c r="E38" s="96">
        <v>3</v>
      </c>
      <c r="F38" s="77">
        <v>22974</v>
      </c>
      <c r="G38" s="77">
        <v>50212</v>
      </c>
      <c r="H38" s="77">
        <v>99352</v>
      </c>
      <c r="I38" s="77">
        <v>45518</v>
      </c>
    </row>
    <row r="39" spans="2:9" ht="18" customHeight="1">
      <c r="B39" s="6"/>
      <c r="C39" s="18" t="s">
        <v>142</v>
      </c>
      <c r="D39" s="6"/>
      <c r="E39" s="96">
        <v>1</v>
      </c>
      <c r="F39" s="77">
        <v>0</v>
      </c>
      <c r="G39" s="77">
        <v>0</v>
      </c>
      <c r="H39" s="77">
        <v>0</v>
      </c>
      <c r="I39" s="77">
        <v>0</v>
      </c>
    </row>
    <row r="40" spans="2:9" ht="18" customHeight="1">
      <c r="B40" s="6"/>
      <c r="C40" s="18" t="s">
        <v>11</v>
      </c>
      <c r="D40" s="6"/>
      <c r="E40" s="75">
        <v>0</v>
      </c>
      <c r="F40" s="76">
        <v>0</v>
      </c>
      <c r="G40" s="76">
        <v>0</v>
      </c>
      <c r="H40" s="76">
        <v>0</v>
      </c>
      <c r="I40" s="76">
        <v>0</v>
      </c>
    </row>
    <row r="41" spans="2:9" ht="18" customHeight="1">
      <c r="B41" s="6"/>
      <c r="C41" s="18" t="s">
        <v>12</v>
      </c>
      <c r="D41" s="6"/>
      <c r="E41" s="96">
        <v>5</v>
      </c>
      <c r="F41" s="77">
        <v>17607</v>
      </c>
      <c r="G41" s="77">
        <v>53499</v>
      </c>
      <c r="H41" s="77">
        <v>90103</v>
      </c>
      <c r="I41" s="77">
        <v>33892</v>
      </c>
    </row>
    <row r="42" spans="2:9" ht="18" customHeight="1">
      <c r="B42" s="6"/>
      <c r="C42" s="18" t="s">
        <v>13</v>
      </c>
      <c r="D42" s="6"/>
      <c r="E42" s="96">
        <v>5</v>
      </c>
      <c r="F42" s="77">
        <v>136026</v>
      </c>
      <c r="G42" s="77">
        <v>433967</v>
      </c>
      <c r="H42" s="77">
        <v>745875</v>
      </c>
      <c r="I42" s="77">
        <v>289991</v>
      </c>
    </row>
    <row r="43" spans="3:9" ht="6.75" customHeight="1" thickBot="1">
      <c r="C43" s="20"/>
      <c r="D43" s="20"/>
      <c r="E43" s="20"/>
      <c r="F43" s="20"/>
      <c r="G43" s="20"/>
      <c r="H43" s="20"/>
      <c r="I43" s="20"/>
    </row>
    <row r="44" spans="2:9" ht="13.5" customHeight="1">
      <c r="B44" s="37" t="s">
        <v>122</v>
      </c>
      <c r="C44" s="37"/>
      <c r="D44" s="37"/>
      <c r="E44" s="37"/>
      <c r="F44" s="37"/>
      <c r="G44" s="37"/>
      <c r="H44" s="37"/>
      <c r="I44" s="37"/>
    </row>
    <row r="45" spans="2:9" ht="6.75" customHeight="1">
      <c r="B45" s="37"/>
      <c r="C45" s="37"/>
      <c r="D45" s="37"/>
      <c r="E45" s="37"/>
      <c r="F45" s="37"/>
      <c r="G45" s="37"/>
      <c r="H45" s="37"/>
      <c r="I45" s="37"/>
    </row>
    <row r="46" ht="13.5" customHeight="1">
      <c r="C46" s="1" t="s">
        <v>119</v>
      </c>
    </row>
    <row r="47" spans="3:9" ht="13.5" customHeight="1">
      <c r="C47" s="1" t="s">
        <v>126</v>
      </c>
      <c r="D47" s="140"/>
      <c r="E47" s="140"/>
      <c r="F47" s="140"/>
      <c r="G47" s="140"/>
      <c r="H47" s="140"/>
      <c r="I47" s="140"/>
    </row>
    <row r="48" ht="13.5" customHeight="1">
      <c r="C48" s="1" t="s">
        <v>127</v>
      </c>
    </row>
    <row r="57" spans="1:9" ht="13.5" customHeight="1">
      <c r="A57" s="37"/>
      <c r="B57" s="37"/>
      <c r="C57" s="37"/>
      <c r="D57" s="37"/>
      <c r="E57" s="37"/>
      <c r="F57" s="37"/>
      <c r="G57" s="37"/>
      <c r="H57" s="37"/>
      <c r="I57" s="37"/>
    </row>
    <row r="58" spans="1:9" ht="5.25" customHeight="1">
      <c r="A58" s="37"/>
      <c r="B58" s="37"/>
      <c r="C58" s="37"/>
      <c r="D58" s="37"/>
      <c r="E58" s="37"/>
      <c r="F58" s="37"/>
      <c r="G58" s="37"/>
      <c r="H58" s="37"/>
      <c r="I58" s="37"/>
    </row>
    <row r="60" spans="3:9" ht="13.5" customHeight="1">
      <c r="C60" s="179"/>
      <c r="D60" s="180"/>
      <c r="E60" s="180"/>
      <c r="F60" s="180"/>
      <c r="G60" s="180"/>
      <c r="H60" s="180"/>
      <c r="I60" s="180"/>
    </row>
  </sheetData>
  <sheetProtection/>
  <mergeCells count="4">
    <mergeCell ref="B4:D4"/>
    <mergeCell ref="F2:H2"/>
    <mergeCell ref="H3:I3"/>
    <mergeCell ref="C60:I6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B2:N16"/>
  <sheetViews>
    <sheetView showGridLines="0" zoomScalePageLayoutView="0" workbookViewId="0" topLeftCell="A1">
      <selection activeCell="L6" sqref="L6"/>
    </sheetView>
  </sheetViews>
  <sheetFormatPr defaultColWidth="8.796875" defaultRowHeight="13.5" customHeight="1"/>
  <cols>
    <col min="1" max="1" width="5" style="1" customWidth="1"/>
    <col min="2" max="2" width="5.59765625" style="1" customWidth="1"/>
    <col min="3" max="3" width="3.59765625" style="1" bestFit="1" customWidth="1"/>
    <col min="4" max="4" width="3.19921875" style="1" bestFit="1" customWidth="1"/>
    <col min="5" max="5" width="8.8984375" style="1" customWidth="1"/>
    <col min="6" max="6" width="10.19921875" style="1" customWidth="1"/>
    <col min="7" max="7" width="9.5" style="1" customWidth="1"/>
    <col min="8" max="8" width="8.5" style="1" customWidth="1"/>
    <col min="9" max="9" width="7.09765625" style="1" customWidth="1"/>
    <col min="10" max="10" width="7.5" style="1" customWidth="1"/>
    <col min="11" max="11" width="8.59765625" style="1" customWidth="1"/>
    <col min="12" max="12" width="9.59765625" style="1" customWidth="1"/>
    <col min="13" max="13" width="2.19921875" style="1" customWidth="1"/>
    <col min="14" max="16384" width="9" style="1" customWidth="1"/>
  </cols>
  <sheetData>
    <row r="2" spans="6:10" s="4" customFormat="1" ht="19.5" customHeight="1">
      <c r="F2" s="144" t="s">
        <v>134</v>
      </c>
      <c r="G2" s="145"/>
      <c r="H2" s="145"/>
      <c r="I2" s="145"/>
      <c r="J2" s="145"/>
    </row>
    <row r="3" spans="2:12" ht="18" customHeight="1" thickBot="1">
      <c r="B3" s="1" t="s">
        <v>69</v>
      </c>
      <c r="J3" s="181" t="s">
        <v>140</v>
      </c>
      <c r="K3" s="181"/>
      <c r="L3" s="181"/>
    </row>
    <row r="4" spans="2:12" ht="18" customHeight="1">
      <c r="B4" s="147" t="s">
        <v>59</v>
      </c>
      <c r="C4" s="147"/>
      <c r="D4" s="147"/>
      <c r="E4" s="152" t="s">
        <v>60</v>
      </c>
      <c r="F4" s="152" t="s">
        <v>61</v>
      </c>
      <c r="G4" s="52" t="s">
        <v>57</v>
      </c>
      <c r="H4" s="152" t="s">
        <v>62</v>
      </c>
      <c r="I4" s="52" t="s">
        <v>63</v>
      </c>
      <c r="J4" s="152" t="s">
        <v>64</v>
      </c>
      <c r="K4" s="152" t="s">
        <v>65</v>
      </c>
      <c r="L4" s="152" t="s">
        <v>66</v>
      </c>
    </row>
    <row r="5" spans="2:12" ht="18" customHeight="1">
      <c r="B5" s="169"/>
      <c r="C5" s="169"/>
      <c r="D5" s="169"/>
      <c r="E5" s="157"/>
      <c r="F5" s="157"/>
      <c r="G5" s="54" t="s">
        <v>67</v>
      </c>
      <c r="H5" s="157"/>
      <c r="I5" s="54" t="s">
        <v>68</v>
      </c>
      <c r="J5" s="157"/>
      <c r="K5" s="157"/>
      <c r="L5" s="157"/>
    </row>
    <row r="6" spans="2:12" ht="19.5" customHeight="1">
      <c r="B6" s="6"/>
      <c r="C6" s="6">
        <v>21</v>
      </c>
      <c r="D6" s="125"/>
      <c r="E6" s="8">
        <v>61</v>
      </c>
      <c r="F6" s="8">
        <v>305130</v>
      </c>
      <c r="G6" s="8">
        <v>53807</v>
      </c>
      <c r="H6" s="8">
        <v>2133</v>
      </c>
      <c r="I6" s="8">
        <v>0</v>
      </c>
      <c r="J6" s="8">
        <v>2343</v>
      </c>
      <c r="K6" s="8">
        <v>17550</v>
      </c>
      <c r="L6" s="8">
        <v>229297</v>
      </c>
    </row>
    <row r="7" spans="2:12" ht="19.5" customHeight="1">
      <c r="B7" s="6"/>
      <c r="C7" s="106">
        <v>22</v>
      </c>
      <c r="D7" s="126"/>
      <c r="E7" s="107">
        <v>60</v>
      </c>
      <c r="F7" s="107">
        <f>SUM(G7:L7)</f>
        <v>292647</v>
      </c>
      <c r="G7" s="107">
        <v>54069</v>
      </c>
      <c r="H7" s="107">
        <v>2446</v>
      </c>
      <c r="I7" s="107">
        <v>0</v>
      </c>
      <c r="J7" s="107">
        <v>2196</v>
      </c>
      <c r="K7" s="107">
        <v>18110</v>
      </c>
      <c r="L7" s="107">
        <v>215826</v>
      </c>
    </row>
    <row r="8" spans="2:14" s="62" customFormat="1" ht="19.5" customHeight="1">
      <c r="B8" s="105"/>
      <c r="C8" s="113">
        <v>24</v>
      </c>
      <c r="D8" s="127"/>
      <c r="E8" s="107">
        <v>59</v>
      </c>
      <c r="F8" s="107">
        <f>SUM(G8:L8)</f>
        <v>291429</v>
      </c>
      <c r="G8" s="107">
        <v>53703</v>
      </c>
      <c r="H8" s="107">
        <v>1838</v>
      </c>
      <c r="I8" s="107">
        <v>0</v>
      </c>
      <c r="J8" s="107">
        <v>2406</v>
      </c>
      <c r="K8" s="107">
        <v>18000</v>
      </c>
      <c r="L8" s="107">
        <v>215482</v>
      </c>
      <c r="M8" s="88"/>
      <c r="N8" s="88"/>
    </row>
    <row r="9" spans="2:14" s="62" customFormat="1" ht="19.5" customHeight="1">
      <c r="B9" s="105"/>
      <c r="C9" s="113">
        <v>25</v>
      </c>
      <c r="D9" s="127"/>
      <c r="E9" s="107">
        <v>58</v>
      </c>
      <c r="F9" s="107">
        <v>275692</v>
      </c>
      <c r="G9" s="107">
        <v>51076</v>
      </c>
      <c r="H9" s="107">
        <v>2006</v>
      </c>
      <c r="I9" s="107">
        <v>0</v>
      </c>
      <c r="J9" s="107">
        <v>2698</v>
      </c>
      <c r="K9" s="107">
        <v>18000</v>
      </c>
      <c r="L9" s="107">
        <v>201912</v>
      </c>
      <c r="M9" s="88"/>
      <c r="N9" s="88"/>
    </row>
    <row r="10" spans="2:14" s="62" customFormat="1" ht="19.5" customHeight="1">
      <c r="B10" s="105"/>
      <c r="C10" s="113">
        <v>26</v>
      </c>
      <c r="D10" s="127"/>
      <c r="E10" s="107">
        <v>58</v>
      </c>
      <c r="F10" s="107">
        <v>267299</v>
      </c>
      <c r="G10" s="107">
        <v>50421</v>
      </c>
      <c r="H10" s="107">
        <v>2141</v>
      </c>
      <c r="I10" s="107">
        <v>0</v>
      </c>
      <c r="J10" s="107">
        <v>469</v>
      </c>
      <c r="K10" s="107">
        <v>18000</v>
      </c>
      <c r="L10" s="107">
        <v>196268</v>
      </c>
      <c r="M10" s="88"/>
      <c r="N10" s="88"/>
    </row>
    <row r="11" spans="2:14" s="62" customFormat="1" ht="19.5" customHeight="1" thickBot="1">
      <c r="B11" s="61"/>
      <c r="C11" s="87">
        <v>29</v>
      </c>
      <c r="D11" s="129"/>
      <c r="E11" s="117">
        <v>59</v>
      </c>
      <c r="F11" s="117">
        <f>G11+H11+I11+J11+K11+L11</f>
        <v>70851</v>
      </c>
      <c r="G11" s="117">
        <v>49922</v>
      </c>
      <c r="H11" s="117">
        <v>2121</v>
      </c>
      <c r="I11" s="118">
        <v>0</v>
      </c>
      <c r="J11" s="117">
        <v>798</v>
      </c>
      <c r="K11" s="117">
        <v>18010</v>
      </c>
      <c r="L11" s="117">
        <v>0</v>
      </c>
      <c r="M11" s="107"/>
      <c r="N11" s="88"/>
    </row>
    <row r="12" spans="2:13" ht="18" customHeight="1">
      <c r="B12" s="1" t="s">
        <v>109</v>
      </c>
      <c r="I12" s="114"/>
      <c r="J12" s="114"/>
      <c r="M12" s="6"/>
    </row>
    <row r="13" ht="13.5" customHeight="1">
      <c r="C13" s="1" t="s">
        <v>146</v>
      </c>
    </row>
    <row r="16" ht="13.5" customHeight="1">
      <c r="J16" s="6"/>
    </row>
  </sheetData>
  <sheetProtection/>
  <mergeCells count="9">
    <mergeCell ref="J4:J5"/>
    <mergeCell ref="K4:K5"/>
    <mergeCell ref="L4:L5"/>
    <mergeCell ref="F2:J2"/>
    <mergeCell ref="B4:D5"/>
    <mergeCell ref="E4:E5"/>
    <mergeCell ref="F4:F5"/>
    <mergeCell ref="H4:H5"/>
    <mergeCell ref="J3:L3"/>
  </mergeCells>
  <printOptions/>
  <pageMargins left="0.75" right="0.75" top="1" bottom="1" header="0.512" footer="0.51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B2:K15"/>
  <sheetViews>
    <sheetView showGridLines="0" zoomScalePageLayoutView="0" workbookViewId="0" topLeftCell="A1">
      <selection activeCell="E6" sqref="E6:K13"/>
    </sheetView>
  </sheetViews>
  <sheetFormatPr defaultColWidth="8.796875" defaultRowHeight="13.5" customHeight="1"/>
  <cols>
    <col min="1" max="1" width="5" style="1" customWidth="1"/>
    <col min="2" max="2" width="5.59765625" style="1" customWidth="1"/>
    <col min="3" max="3" width="2.8984375" style="1" customWidth="1"/>
    <col min="4" max="4" width="1.203125" style="1" customWidth="1"/>
    <col min="5" max="5" width="8" style="1" customWidth="1"/>
    <col min="6" max="6" width="10.59765625" style="1" customWidth="1"/>
    <col min="7" max="8" width="10.09765625" style="1" customWidth="1"/>
    <col min="9" max="9" width="12.8984375" style="1" customWidth="1"/>
    <col min="10" max="10" width="10.3984375" style="1" bestFit="1" customWidth="1"/>
    <col min="11" max="11" width="8.59765625" style="1" bestFit="1" customWidth="1"/>
    <col min="12" max="12" width="0.8984375" style="1" customWidth="1"/>
    <col min="13" max="16384" width="9" style="1" customWidth="1"/>
  </cols>
  <sheetData>
    <row r="2" spans="6:10" s="4" customFormat="1" ht="18" customHeight="1">
      <c r="F2" s="182" t="s">
        <v>135</v>
      </c>
      <c r="G2" s="183"/>
      <c r="H2" s="183"/>
      <c r="I2" s="183"/>
      <c r="J2" s="51"/>
    </row>
    <row r="3" spans="2:11" ht="18" customHeight="1" thickBot="1">
      <c r="B3" s="1" t="s">
        <v>69</v>
      </c>
      <c r="J3" s="146" t="s">
        <v>58</v>
      </c>
      <c r="K3" s="146"/>
    </row>
    <row r="4" spans="2:11" ht="18" customHeight="1">
      <c r="B4" s="147" t="s">
        <v>59</v>
      </c>
      <c r="C4" s="147"/>
      <c r="D4" s="147"/>
      <c r="E4" s="52" t="s">
        <v>32</v>
      </c>
      <c r="F4" s="185" t="s">
        <v>61</v>
      </c>
      <c r="G4" s="52" t="s">
        <v>99</v>
      </c>
      <c r="H4" s="185" t="s">
        <v>100</v>
      </c>
      <c r="I4" s="52" t="s">
        <v>101</v>
      </c>
      <c r="J4" s="53" t="s">
        <v>71</v>
      </c>
      <c r="K4" s="152" t="s">
        <v>65</v>
      </c>
    </row>
    <row r="5" spans="2:11" ht="18" customHeight="1">
      <c r="B5" s="169"/>
      <c r="C5" s="169"/>
      <c r="D5" s="169"/>
      <c r="E5" s="54" t="s">
        <v>37</v>
      </c>
      <c r="F5" s="173"/>
      <c r="G5" s="54" t="s">
        <v>72</v>
      </c>
      <c r="H5" s="173"/>
      <c r="I5" s="54" t="s">
        <v>70</v>
      </c>
      <c r="J5" s="55" t="s">
        <v>102</v>
      </c>
      <c r="K5" s="184"/>
    </row>
    <row r="6" spans="2:11" ht="19.5" customHeight="1">
      <c r="B6" s="6"/>
      <c r="C6" s="131">
        <v>21</v>
      </c>
      <c r="D6" s="125"/>
      <c r="E6" s="7">
        <v>61</v>
      </c>
      <c r="F6" s="7">
        <v>305130</v>
      </c>
      <c r="G6" s="7">
        <v>1201</v>
      </c>
      <c r="H6" s="7">
        <v>2655</v>
      </c>
      <c r="I6" s="7">
        <v>94136</v>
      </c>
      <c r="J6" s="7">
        <v>199743</v>
      </c>
      <c r="K6" s="7">
        <v>7395</v>
      </c>
    </row>
    <row r="7" spans="2:11" ht="19.5" customHeight="1">
      <c r="B7" s="6"/>
      <c r="C7" s="106">
        <v>22</v>
      </c>
      <c r="D7" s="126"/>
      <c r="E7" s="108">
        <v>60</v>
      </c>
      <c r="F7" s="108">
        <v>292647</v>
      </c>
      <c r="G7" s="108">
        <v>1177</v>
      </c>
      <c r="H7" s="108">
        <v>2633</v>
      </c>
      <c r="I7" s="108">
        <v>88774</v>
      </c>
      <c r="J7" s="108">
        <v>192571</v>
      </c>
      <c r="K7" s="108">
        <v>7492</v>
      </c>
    </row>
    <row r="8" spans="2:11" s="62" customFormat="1" ht="19.5" customHeight="1">
      <c r="B8" s="105"/>
      <c r="C8" s="132">
        <v>24</v>
      </c>
      <c r="D8" s="133"/>
      <c r="E8" s="108">
        <v>59</v>
      </c>
      <c r="F8" s="108">
        <v>291429</v>
      </c>
      <c r="G8" s="108">
        <v>1060</v>
      </c>
      <c r="H8" s="108">
        <v>2584</v>
      </c>
      <c r="I8" s="108">
        <v>88309</v>
      </c>
      <c r="J8" s="108">
        <v>192248</v>
      </c>
      <c r="K8" s="108">
        <v>7228</v>
      </c>
    </row>
    <row r="9" spans="2:11" s="62" customFormat="1" ht="19.5" customHeight="1">
      <c r="B9" s="105"/>
      <c r="C9" s="132">
        <v>25</v>
      </c>
      <c r="D9" s="133">
        <v>25</v>
      </c>
      <c r="E9" s="108">
        <v>58</v>
      </c>
      <c r="F9" s="108">
        <v>275692</v>
      </c>
      <c r="G9" s="108">
        <v>1084</v>
      </c>
      <c r="H9" s="108">
        <v>2579</v>
      </c>
      <c r="I9" s="108">
        <v>79218</v>
      </c>
      <c r="J9" s="108">
        <v>185582</v>
      </c>
      <c r="K9" s="108">
        <v>7229</v>
      </c>
    </row>
    <row r="10" spans="2:11" ht="15.75" customHeight="1">
      <c r="B10" s="6"/>
      <c r="C10" s="132">
        <v>26</v>
      </c>
      <c r="D10" s="133"/>
      <c r="E10" s="108">
        <v>58</v>
      </c>
      <c r="F10" s="108">
        <v>267299</v>
      </c>
      <c r="G10" s="108">
        <v>1043</v>
      </c>
      <c r="H10" s="108">
        <v>2347</v>
      </c>
      <c r="I10" s="108">
        <v>74422</v>
      </c>
      <c r="J10" s="108">
        <v>182447</v>
      </c>
      <c r="K10" s="108">
        <v>7040</v>
      </c>
    </row>
    <row r="11" spans="2:11" ht="3.75" customHeight="1">
      <c r="B11" s="6"/>
      <c r="C11" s="132"/>
      <c r="D11" s="133"/>
      <c r="E11" s="108"/>
      <c r="F11" s="108"/>
      <c r="G11" s="108"/>
      <c r="H11" s="108"/>
      <c r="I11" s="108"/>
      <c r="J11" s="108"/>
      <c r="K11" s="108"/>
    </row>
    <row r="12" spans="2:11" ht="1.5" customHeight="1">
      <c r="B12" s="6"/>
      <c r="C12" s="132"/>
      <c r="D12" s="133"/>
      <c r="E12" s="108"/>
      <c r="F12" s="108"/>
      <c r="G12" s="108"/>
      <c r="H12" s="108"/>
      <c r="I12" s="108"/>
      <c r="J12" s="108"/>
      <c r="K12" s="108"/>
    </row>
    <row r="13" spans="2:11" s="62" customFormat="1" ht="19.5" customHeight="1" thickBot="1">
      <c r="B13" s="61"/>
      <c r="C13" s="87">
        <v>29</v>
      </c>
      <c r="D13" s="129"/>
      <c r="E13" s="130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</row>
    <row r="14" spans="2:5" ht="18" customHeight="1">
      <c r="B14" s="1" t="s">
        <v>109</v>
      </c>
      <c r="E14" s="114"/>
    </row>
    <row r="15" ht="13.5" customHeight="1">
      <c r="C15" s="1" t="s">
        <v>145</v>
      </c>
    </row>
  </sheetData>
  <sheetProtection/>
  <mergeCells count="6">
    <mergeCell ref="F2:I2"/>
    <mergeCell ref="K4:K5"/>
    <mergeCell ref="J3:K3"/>
    <mergeCell ref="B4:D5"/>
    <mergeCell ref="F4:F5"/>
    <mergeCell ref="H4:H5"/>
  </mergeCells>
  <printOptions/>
  <pageMargins left="0.75" right="0.75" top="1" bottom="1" header="0.512" footer="0.51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B2:H13"/>
  <sheetViews>
    <sheetView showGridLines="0" tabSelected="1" view="pageBreakPreview" zoomScaleSheetLayoutView="100" zoomScalePageLayoutView="0" workbookViewId="0" topLeftCell="A1">
      <selection activeCell="F8" sqref="F8"/>
    </sheetView>
  </sheetViews>
  <sheetFormatPr defaultColWidth="8.796875" defaultRowHeight="13.5" customHeight="1"/>
  <cols>
    <col min="1" max="1" width="5" style="1" customWidth="1"/>
    <col min="2" max="2" width="5.59765625" style="1" customWidth="1"/>
    <col min="3" max="3" width="2.8984375" style="1" customWidth="1"/>
    <col min="4" max="4" width="3.59765625" style="1" customWidth="1"/>
    <col min="5" max="5" width="14.8984375" style="1" customWidth="1"/>
    <col min="6" max="8" width="18.09765625" style="1" customWidth="1"/>
    <col min="9" max="9" width="0.6953125" style="1" customWidth="1"/>
    <col min="10" max="16384" width="9" style="1" customWidth="1"/>
  </cols>
  <sheetData>
    <row r="2" spans="5:7" s="4" customFormat="1" ht="18" customHeight="1">
      <c r="E2" s="144" t="s">
        <v>147</v>
      </c>
      <c r="F2" s="145"/>
      <c r="G2" s="145"/>
    </row>
    <row r="3" spans="2:8" ht="18" customHeight="1" thickBot="1">
      <c r="B3" s="1" t="s">
        <v>103</v>
      </c>
      <c r="E3" s="20"/>
      <c r="F3" s="20"/>
      <c r="G3" s="146" t="s">
        <v>140</v>
      </c>
      <c r="H3" s="146"/>
    </row>
    <row r="4" spans="2:8" ht="31.5" customHeight="1">
      <c r="B4" s="159" t="s">
        <v>59</v>
      </c>
      <c r="C4" s="159"/>
      <c r="D4" s="186"/>
      <c r="E4" s="39" t="s">
        <v>60</v>
      </c>
      <c r="F4" s="39" t="s">
        <v>104</v>
      </c>
      <c r="G4" s="39" t="s">
        <v>105</v>
      </c>
      <c r="H4" s="22" t="s">
        <v>106</v>
      </c>
    </row>
    <row r="5" spans="2:8" ht="19.5" customHeight="1">
      <c r="B5" s="6"/>
      <c r="C5" s="6">
        <v>21</v>
      </c>
      <c r="D5" s="125"/>
      <c r="E5" s="103">
        <v>61</v>
      </c>
      <c r="F5" s="103">
        <v>5208270</v>
      </c>
      <c r="G5" s="103">
        <v>1364873</v>
      </c>
      <c r="H5" s="103">
        <v>1547944</v>
      </c>
    </row>
    <row r="6" spans="2:8" s="62" customFormat="1" ht="19.5" customHeight="1">
      <c r="B6" s="105"/>
      <c r="C6" s="73">
        <v>22</v>
      </c>
      <c r="D6" s="126"/>
      <c r="E6" s="103">
        <v>60</v>
      </c>
      <c r="F6" s="103">
        <v>5176321</v>
      </c>
      <c r="G6" s="103">
        <v>1365528</v>
      </c>
      <c r="H6" s="103">
        <v>1550487</v>
      </c>
    </row>
    <row r="7" spans="2:8" ht="19.5" customHeight="1">
      <c r="B7" s="6"/>
      <c r="C7" s="6">
        <v>24</v>
      </c>
      <c r="D7" s="135"/>
      <c r="E7" s="103">
        <v>59</v>
      </c>
      <c r="F7" s="103">
        <v>4972409</v>
      </c>
      <c r="G7" s="103">
        <v>1310968</v>
      </c>
      <c r="H7" s="103">
        <v>1498789</v>
      </c>
    </row>
    <row r="8" spans="2:8" ht="18" customHeight="1">
      <c r="B8" s="6"/>
      <c r="C8" s="6">
        <v>25</v>
      </c>
      <c r="D8" s="135"/>
      <c r="E8" s="103">
        <v>58</v>
      </c>
      <c r="F8" s="103">
        <v>4680870</v>
      </c>
      <c r="G8" s="103">
        <v>1294125</v>
      </c>
      <c r="H8" s="103">
        <v>1478567</v>
      </c>
    </row>
    <row r="9" spans="2:8" ht="18" customHeight="1">
      <c r="B9" s="6"/>
      <c r="C9" s="106">
        <v>26</v>
      </c>
      <c r="D9" s="106"/>
      <c r="E9" s="141">
        <v>58</v>
      </c>
      <c r="F9" s="103">
        <v>4698934</v>
      </c>
      <c r="G9" s="103">
        <v>1294359</v>
      </c>
      <c r="H9" s="103">
        <v>1474147</v>
      </c>
    </row>
    <row r="10" spans="2:8" ht="5.25" customHeight="1">
      <c r="B10" s="6"/>
      <c r="C10" s="124"/>
      <c r="D10" s="128"/>
      <c r="E10" s="134"/>
      <c r="F10" s="134"/>
      <c r="G10" s="134"/>
      <c r="H10" s="134"/>
    </row>
    <row r="11" spans="2:8" s="62" customFormat="1" ht="19.5" customHeight="1" thickBot="1">
      <c r="B11" s="61"/>
      <c r="C11" s="87">
        <v>29</v>
      </c>
      <c r="D11" s="129"/>
      <c r="E11" s="120">
        <v>59</v>
      </c>
      <c r="F11" s="120">
        <v>4726772</v>
      </c>
      <c r="G11" s="120">
        <v>0</v>
      </c>
      <c r="H11" s="120">
        <v>0</v>
      </c>
    </row>
    <row r="12" ht="18" customHeight="1">
      <c r="B12" s="1" t="s">
        <v>109</v>
      </c>
    </row>
    <row r="13" ht="13.5" customHeight="1">
      <c r="C13" s="1" t="s">
        <v>144</v>
      </c>
    </row>
  </sheetData>
  <sheetProtection/>
  <mergeCells count="3">
    <mergeCell ref="E2:G2"/>
    <mergeCell ref="B4:D4"/>
    <mergeCell ref="G3:H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電算統計課</dc:creator>
  <cp:keywords/>
  <dc:description/>
  <cp:lastModifiedBy>init</cp:lastModifiedBy>
  <cp:lastPrinted>2019-03-14T07:01:41Z</cp:lastPrinted>
  <dcterms:created xsi:type="dcterms:W3CDTF">1998-12-10T04:54:32Z</dcterms:created>
  <dcterms:modified xsi:type="dcterms:W3CDTF">2019-03-27T23:25:08Z</dcterms:modified>
  <cp:category/>
  <cp:version/>
  <cp:contentType/>
  <cp:contentStatus/>
</cp:coreProperties>
</file>